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мест.бюдж.субв" sheetId="1" r:id="rId1"/>
    <sheet name="питание малооб,соц.под.инв" sheetId="2" r:id="rId2"/>
    <sheet name="свод" sheetId="3" r:id="rId3"/>
    <sheet name="род.плата" sheetId="4" r:id="rId4"/>
  </sheets>
  <definedNames/>
  <calcPr fullCalcOnLoad="1"/>
</workbook>
</file>

<file path=xl/sharedStrings.xml><?xml version="1.0" encoding="utf-8"?>
<sst xmlns="http://schemas.openxmlformats.org/spreadsheetml/2006/main" count="824" uniqueCount="194">
  <si>
    <t>Приложение № 2 к постановлению</t>
  </si>
  <si>
    <t xml:space="preserve">администрации Питкярантского </t>
  </si>
  <si>
    <t xml:space="preserve">муниципального района от 18 мая 2011 </t>
  </si>
  <si>
    <t>года № 474-н</t>
  </si>
  <si>
    <t>УТВЕРЖДАЮ</t>
  </si>
  <si>
    <t>должность</t>
  </si>
  <si>
    <t>подпись</t>
  </si>
  <si>
    <t>расшифровка</t>
  </si>
  <si>
    <t>П Л А Н</t>
  </si>
  <si>
    <t>финансово-хозяйственной деятельности</t>
  </si>
  <si>
    <t>коды</t>
  </si>
  <si>
    <t>Форма по КФД</t>
  </si>
  <si>
    <t>Дата</t>
  </si>
  <si>
    <t>по ОКПО</t>
  </si>
  <si>
    <t>по ОКЕИ</t>
  </si>
  <si>
    <t>Наименование муниципального</t>
  </si>
  <si>
    <t>бюджетного (автономного)</t>
  </si>
  <si>
    <t>учреждения</t>
  </si>
  <si>
    <t>ИНН/КПП</t>
  </si>
  <si>
    <t xml:space="preserve">Единица измерения: </t>
  </si>
  <si>
    <t>руб.</t>
  </si>
  <si>
    <t>Наименование органа,</t>
  </si>
  <si>
    <t>осуществляющего функции и</t>
  </si>
  <si>
    <t>полномочия учредителя</t>
  </si>
  <si>
    <t>Адрес фактического</t>
  </si>
  <si>
    <t>местонахождения муниципального</t>
  </si>
  <si>
    <t>I. Сведения о деятельности муниципального бюджетного (автономного)</t>
  </si>
  <si>
    <t>1.1. Цели деятельности муниципального бюджетного (автономного) учреждения (подразделения):</t>
  </si>
  <si>
    <t>1.2. Виды деятельности муниципального бюджетного (автономного) учреждения (подразделения):</t>
  </si>
  <si>
    <t>1.3. Перечень услуг (работ),осуществляемых на платной основе:</t>
  </si>
  <si>
    <t>II. Показатели финансового состояния учреждения</t>
  </si>
  <si>
    <t>Наименование показателя</t>
  </si>
  <si>
    <t>на начало отчетного периода</t>
  </si>
  <si>
    <t>на конец отчетного периода</t>
  </si>
  <si>
    <t>I.Нефинансовые активы,всего:</t>
  </si>
  <si>
    <t>из них:</t>
  </si>
  <si>
    <t>1.1. Общая балансовая стоимость недвижимого имущества муниципального учреждения,всего</t>
  </si>
  <si>
    <t xml:space="preserve">                 в том числе:</t>
  </si>
  <si>
    <t>1.1.1. Стоимость имущества,закрепленного собственником имущества за муниципальным бюджетным (автономным) учреждением на праве оперативного управления</t>
  </si>
  <si>
    <t>1.1.2. Стоимость имущества,приобретенного муниципальным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</si>
  <si>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имущества,приобретенного муниципальным бюджетным (автономным) учреждением (подразделением) за счет доходов,полученных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</si>
  <si>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</si>
  <si>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1.1.5. Количество объектов недвижимого имущества, закрепленных за муниципальным бюджетным (автономным) учреждением (кв.м.)</t>
  </si>
  <si>
    <t>1.1.6. Общая площадь объектов недвижимого имущества, закрепленная за муниципальным бюджетным (автономным) учреждением (кв.м)</t>
  </si>
  <si>
    <t>1.1.6.1. в том числе площадь недвижимого имущества, переданного в аренду (кв.м)</t>
  </si>
  <si>
    <t>1.2. Общая балансовая стоимость движимого имущества муниципального учреждения,всего</t>
  </si>
  <si>
    <t xml:space="preserve">             в том числе:</t>
  </si>
  <si>
    <t>1.2.2. Остаточная стоимость  особо ценного движимого имущества</t>
  </si>
  <si>
    <t>II. Финансовые активы,всего</t>
  </si>
  <si>
    <t>На 01.01.________ года</t>
  </si>
  <si>
    <t>2. Дебиторская задолженность по доходам,всего</t>
  </si>
  <si>
    <t>в том числе 2.1. дебиторская задоженностьпо доходам, полученным за счет средств  местного бюджета</t>
  </si>
  <si>
    <t>2.1. дебиторская задолженность по доходам,полученных от платной и иной приносящей доход деятельности</t>
  </si>
  <si>
    <t>2.2. дебиторская задолженность по выданным авансам,полученным за счет средств местного бюджета всего:</t>
  </si>
  <si>
    <t xml:space="preserve">                       в том числе: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</si>
  <si>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</si>
  <si>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</si>
  <si>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</si>
  <si>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</si>
  <si>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</si>
  <si>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</si>
  <si>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</si>
  <si>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</si>
  <si>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</si>
  <si>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 авансам на прочие расходы</t>
  </si>
  <si>
    <t>2.3. Дебиторская задолженностьпо выданным авансам за счет доходов,полученных от платной и иной приносящей доход деятельности,всего:</t>
  </si>
  <si>
    <t xml:space="preserve">              в том числе: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</si>
  <si>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</si>
  <si>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</si>
  <si>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</si>
  <si>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</si>
  <si>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</si>
  <si>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</si>
  <si>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</si>
  <si>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</si>
  <si>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</si>
  <si>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 авансам на прочие расходы</t>
  </si>
  <si>
    <t>III. Обязательства,всего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</si>
  <si>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</si>
  <si>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бюджета,всего:</t>
  </si>
  <si>
    <t>3.2.1. по оплате труда</t>
  </si>
  <si>
    <t>3.2.2. по начислениям на выплаты по оплате труда</t>
  </si>
  <si>
    <t>3.2.3. по оплате услуг связи</t>
  </si>
  <si>
    <t>3.2.4. по оплате транспортных услуг</t>
  </si>
  <si>
    <t>3.2.5. по оплате коммунальных услуг</t>
  </si>
  <si>
    <t>3.2.6. по оплате услуг по содержанию имущества</t>
  </si>
  <si>
    <t>3.2.7. по оптате прочих услуг</t>
  </si>
  <si>
    <t>3.2.8. по приобретению основных средств</t>
  </si>
  <si>
    <t>3.2.9. по приобретению нематериальных активов</t>
  </si>
  <si>
    <t>3.2.10. по приобретению непроизведенных активов</t>
  </si>
  <si>
    <t>3.2.11. по приобретению материальных запасов</t>
  </si>
  <si>
    <t>3.2.12. по оплате прочих расходов</t>
  </si>
  <si>
    <t>3.2.13. по платежам в бюджет</t>
  </si>
  <si>
    <t>3.2.14. по прочим расчетам с кредиторами</t>
  </si>
  <si>
    <t>3.3. Кредиторская задолженность по расчетам с поставщиками и подрядчиками за счет доходов,полученных от платной  и иной приносящей доход деятельности,всего:</t>
  </si>
  <si>
    <t>3.3.1. по оплате труда</t>
  </si>
  <si>
    <t>3.3.2. по начислениям на выплаты по оплате труда</t>
  </si>
  <si>
    <t>3.3.3. по оплате услуг связи</t>
  </si>
  <si>
    <t>3.3.4. по оплате транспортных услуг</t>
  </si>
  <si>
    <t>3.3.5. по оплате коммунальных услуг</t>
  </si>
  <si>
    <t>3.3.6. по оплате услуг по содержанию имущества</t>
  </si>
  <si>
    <t>3.3.7. по оптате прочих услуг</t>
  </si>
  <si>
    <t>3.3.8. по приобретению основных средств</t>
  </si>
  <si>
    <t>3.3.9. по приобретению нематериальных активов</t>
  </si>
  <si>
    <t>3.3.10. по приобретению непроизведенных активов</t>
  </si>
  <si>
    <t>3.3.11. по приобретению материальных запасов</t>
  </si>
  <si>
    <t>3.3.12. по оплате прочих расходов</t>
  </si>
  <si>
    <t>3.3.13. по платежам в бюджет</t>
  </si>
  <si>
    <t>3.3.14.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</si>
  <si>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</si>
  <si>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</si>
  <si>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</si>
  <si>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</si>
  <si>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счетам,открытым в органах, осуществляющих ведение лицевых счетов учреждений</t>
  </si>
  <si>
    <t>Планируемый остаток средств на начало планируемого года</t>
  </si>
  <si>
    <t>Х</t>
  </si>
  <si>
    <t>Поступления,всего:</t>
  </si>
  <si>
    <t>в том числе: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</si>
  <si>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</si>
  <si>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</si>
  <si>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</si>
  <si>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муниципальным бюджетным (автономным) учреждением (подраздетением) услуг (выполнения работ), предоставление которых для физических и юридических д\лиц осуществляется на платной основе, всего</t>
  </si>
  <si>
    <t>Услуга № 1</t>
  </si>
  <si>
    <t>Услуга № 2</t>
  </si>
  <si>
    <t>Услуга № 3</t>
  </si>
  <si>
    <t>Поступления от иной приносящей доход деятельности,всего:</t>
  </si>
  <si>
    <t>Планируемый остаток средств на конец планируемого года</t>
  </si>
  <si>
    <t>Выплаты ,всего:</t>
  </si>
  <si>
    <t>Оплата труда и начисления на выплаты по оплате труда,всего</t>
  </si>
  <si>
    <t>Заработная плата</t>
  </si>
  <si>
    <t>Прочие выплаты</t>
  </si>
  <si>
    <t>Начисления на выплаты по оплате труда</t>
  </si>
  <si>
    <t>Приобретение услуг,всего</t>
  </si>
  <si>
    <t>Услуги связи.всего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</si>
  <si>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</si>
  <si>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</si>
  <si>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</si>
  <si>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</si>
  <si>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</si>
  <si>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организациям,всего</t>
  </si>
  <si>
    <t>Социальное обеспечение,всего</t>
  </si>
  <si>
    <t>Прочие расходы</t>
  </si>
  <si>
    <t>Поступление нефинансовых активов,всего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</si>
  <si>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</si>
  <si>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</si>
  <si>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активов,всего</t>
  </si>
  <si>
    <t>Справочно:</t>
  </si>
  <si>
    <t>Объем публичных обязательств,всего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</si>
  <si>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</si>
  <si>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</si>
  <si>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</si>
  <si>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_____________________________________________________</t>
  </si>
  <si>
    <t>(подпись)</t>
  </si>
  <si>
    <t>(расшифровка подписи)</t>
  </si>
  <si>
    <t>Главный бухгалтер муниципального бюджетного</t>
  </si>
  <si>
    <t>Исполнитель</t>
  </si>
  <si>
    <t>операции по счетам,открытым в кредитных организациях</t>
  </si>
  <si>
    <t>местный бюджет</t>
  </si>
  <si>
    <t>субвенции</t>
  </si>
  <si>
    <t>МДОУ "Ромашка" г.Питкяранта (местный бюджет)</t>
  </si>
  <si>
    <t>0701</t>
  </si>
  <si>
    <t>420 00 00</t>
  </si>
  <si>
    <t>Бычкова Л.В.</t>
  </si>
  <si>
    <t>Шестиперова Н.В.</t>
  </si>
  <si>
    <t>тел._4-34-50__</t>
  </si>
  <si>
    <t>МДОУ "Ромашка" г.Питкяранта (питание малообеспеченных)</t>
  </si>
  <si>
    <t>МДОУ "Ромашка" г.Питкяранта (родительская плата)</t>
  </si>
  <si>
    <t>всестороннее формирование личности ребёнка с учётом особенностей его физического и психического развития, индивидуальных возможностей и способностей;</t>
  </si>
  <si>
    <t>подготовка к обучению в школе;</t>
  </si>
  <si>
    <t>развитие и совершенствование образовательного процесса;</t>
  </si>
  <si>
    <t>осуществление дополнительных мер социальной поддержки воспитанников и работников Учреждения.</t>
  </si>
  <si>
    <t>Образовательная деятельность, в том числе:</t>
  </si>
  <si>
    <t>реализация основной общеобразовательной программы дошкольного образования в соответствии с федеральными требованиями к структуре основной общеобразовательной программы дошкольного образования в группах общеразвивающей направленности;</t>
  </si>
  <si>
    <t>реализация дополнительных общеобразовательных программ (физкультурно-спортивной, краеведческой, патриотической, социально-педагогической, художественно-эстетической направленности)</t>
  </si>
  <si>
    <t xml:space="preserve">воспитание, обучение и развитие, а также присмотр, уход и оздоровление детей в возрасте от 1 года до 7 лет; оказание платных дополнительных услуг. Совместная деятельность сотрудников Учреждения и детей. Обучение и воспитание ведётся на русском языке. Учреждение осуществляет образовательную деятельность на основании и в соответствии с лицензией на осуществление образовательной деятельности. </t>
  </si>
  <si>
    <t>Муниципальное дошкольное образовательное</t>
  </si>
  <si>
    <t>учреждение № 20детский сад "Ромашка" г.Питкяранта</t>
  </si>
  <si>
    <t>Республики Карелия</t>
  </si>
  <si>
    <t>1005020355/100501001</t>
  </si>
  <si>
    <t>муниципальное образование Питкярантский муниципальный район"</t>
  </si>
  <si>
    <t>в лице администрации Питкярантского муниципального района</t>
  </si>
  <si>
    <t>186810,Республика Карелия,г.Питкяранта,ул.Парковая,д.5а</t>
  </si>
  <si>
    <t>Лялина И.Ф.</t>
  </si>
  <si>
    <t>(соц.поддержка инвалидов)</t>
  </si>
  <si>
    <t>заведующая</t>
  </si>
  <si>
    <t>Л.В.Бычкова</t>
  </si>
  <si>
    <t>(субвенция)</t>
  </si>
  <si>
    <t>(текущий ремонт)</t>
  </si>
  <si>
    <t>(мероприятия для детей и молодежи)</t>
  </si>
  <si>
    <t>родительская плата</t>
  </si>
  <si>
    <t>на 20 _16_ год</t>
  </si>
  <si>
    <t>КВР</t>
  </si>
  <si>
    <t>На 01.01.__2016_ года       545108,88</t>
  </si>
  <si>
    <t>15 марта 2016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</si>
</sst>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wrapText="1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159">
      <selection activeCell="N194" sqref="N194"/>
    </sheetView>
  </sheetViews>
  <sheetFormatPr defaultColWidth="9.140625" defaultRowHeight="12.75"/>
  <cols>
    <col min="6" max="6" width="5.8515625" style="0" customWidth="1"/>
    <col min="7" max="7" width="10.8515625" style="0" customWidth="1"/>
    <col min="8" max="8" width="11.7109375" style="0" bestFit="1" customWidth="1"/>
    <col min="9" max="9" width="10.00390625" style="0" bestFit="1" customWidth="1"/>
    <col min="10" max="10" width="10.140625" style="0" customWidth="1"/>
    <col min="11" max="11" width="8.28125" style="0" customWidth="1"/>
    <col min="12" max="12" width="13.00390625" style="0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2" t="s">
        <v>4</v>
      </c>
    </row>
    <row r="6" ht="12.75">
      <c r="H6" s="1"/>
    </row>
    <row r="7" spans="8:12" ht="12.75">
      <c r="H7" t="s">
        <v>184</v>
      </c>
      <c r="L7" t="s">
        <v>185</v>
      </c>
    </row>
    <row r="8" spans="8:12" ht="12.75">
      <c r="H8" t="s">
        <v>5</v>
      </c>
      <c r="J8" t="s">
        <v>6</v>
      </c>
      <c r="L8" t="s">
        <v>7</v>
      </c>
    </row>
    <row r="10" ht="12.75">
      <c r="H10" t="s">
        <v>193</v>
      </c>
    </row>
    <row r="12" ht="12.75">
      <c r="G12" s="2" t="s">
        <v>8</v>
      </c>
    </row>
    <row r="13" ht="12.75">
      <c r="D13" s="2" t="s">
        <v>9</v>
      </c>
    </row>
    <row r="14" spans="7:12" ht="12.75">
      <c r="G14" s="2" t="s">
        <v>190</v>
      </c>
      <c r="L14" t="s">
        <v>10</v>
      </c>
    </row>
    <row r="15" spans="10:12" ht="12.75">
      <c r="J15" t="s">
        <v>11</v>
      </c>
      <c r="L15" s="3"/>
    </row>
    <row r="16" spans="2:12" ht="12.75">
      <c r="B16" t="s">
        <v>193</v>
      </c>
      <c r="J16" t="s">
        <v>12</v>
      </c>
      <c r="L16" s="3"/>
    </row>
    <row r="17" ht="12.75">
      <c r="L17" s="3"/>
    </row>
    <row r="18" ht="12.75">
      <c r="L18" s="3"/>
    </row>
    <row r="19" spans="1:12" ht="12.75">
      <c r="A19" t="s">
        <v>15</v>
      </c>
      <c r="J19" t="s">
        <v>13</v>
      </c>
      <c r="L19" s="3"/>
    </row>
    <row r="20" spans="1:12" ht="12.75">
      <c r="A20" t="s">
        <v>16</v>
      </c>
      <c r="L20" s="3"/>
    </row>
    <row r="21" spans="1:12" ht="12.75">
      <c r="A21" t="s">
        <v>17</v>
      </c>
      <c r="D21" t="s">
        <v>159</v>
      </c>
      <c r="L21" s="3"/>
    </row>
    <row r="22" spans="8:12" ht="12.75">
      <c r="H22" t="s">
        <v>186</v>
      </c>
      <c r="L22" s="3"/>
    </row>
    <row r="23" spans="1:12" ht="12.75">
      <c r="A23" t="s">
        <v>18</v>
      </c>
      <c r="J23" t="s">
        <v>14</v>
      </c>
      <c r="L23" s="3">
        <v>383</v>
      </c>
    </row>
    <row r="25" spans="1:3" ht="12.75">
      <c r="A25" t="s">
        <v>19</v>
      </c>
      <c r="C25" t="s">
        <v>20</v>
      </c>
    </row>
    <row r="27" ht="12.75">
      <c r="A27" t="s">
        <v>21</v>
      </c>
    </row>
    <row r="28" ht="12.75">
      <c r="A28" t="s">
        <v>22</v>
      </c>
    </row>
    <row r="29" ht="12.75">
      <c r="A29" t="s">
        <v>23</v>
      </c>
    </row>
    <row r="31" ht="12.75">
      <c r="A31" t="s">
        <v>24</v>
      </c>
    </row>
    <row r="32" ht="12.75">
      <c r="A32" t="s">
        <v>25</v>
      </c>
    </row>
    <row r="33" ht="12.75">
      <c r="A33" t="s">
        <v>16</v>
      </c>
    </row>
    <row r="34" ht="12.75">
      <c r="A34" t="s">
        <v>17</v>
      </c>
    </row>
    <row r="37" ht="12.75">
      <c r="C37" s="2" t="s">
        <v>26</v>
      </c>
    </row>
    <row r="38" ht="12.75">
      <c r="G38" s="2" t="s">
        <v>17</v>
      </c>
    </row>
    <row r="40" ht="12.75">
      <c r="A40" t="s">
        <v>27</v>
      </c>
    </row>
    <row r="45" ht="12.75">
      <c r="A45" t="s">
        <v>28</v>
      </c>
    </row>
    <row r="50" ht="12.75">
      <c r="A50" t="s">
        <v>29</v>
      </c>
    </row>
    <row r="55" ht="12.75">
      <c r="C55" s="2" t="s">
        <v>30</v>
      </c>
    </row>
    <row r="56" spans="1:11" ht="12.75">
      <c r="A56" s="10" t="s">
        <v>160</v>
      </c>
      <c r="B56" t="s">
        <v>161</v>
      </c>
      <c r="C56">
        <v>130</v>
      </c>
      <c r="K56" s="11">
        <v>0.95</v>
      </c>
    </row>
    <row r="57" spans="1:11" ht="25.5" customHeight="1">
      <c r="A57" s="34" t="s">
        <v>31</v>
      </c>
      <c r="B57" s="34"/>
      <c r="C57" s="34"/>
      <c r="D57" s="34"/>
      <c r="E57" s="34"/>
      <c r="F57" s="34"/>
      <c r="G57" s="34"/>
      <c r="H57" s="35" t="s">
        <v>32</v>
      </c>
      <c r="I57" s="35"/>
      <c r="J57" s="35" t="s">
        <v>33</v>
      </c>
      <c r="K57" s="35"/>
    </row>
    <row r="58" spans="1:11" ht="12.75">
      <c r="A58" s="36" t="s">
        <v>34</v>
      </c>
      <c r="B58" s="36"/>
      <c r="C58" s="36"/>
      <c r="D58" s="36"/>
      <c r="E58" s="36"/>
      <c r="F58" s="36"/>
      <c r="G58" s="36"/>
      <c r="H58" s="27"/>
      <c r="I58" s="27"/>
      <c r="J58" s="27"/>
      <c r="K58" s="27"/>
    </row>
    <row r="59" spans="1:11" ht="12.75">
      <c r="A59" s="27" t="s">
        <v>35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26.25" customHeight="1">
      <c r="A60" s="26" t="s">
        <v>36</v>
      </c>
      <c r="B60" s="26"/>
      <c r="C60" s="26"/>
      <c r="D60" s="26"/>
      <c r="E60" s="26"/>
      <c r="F60" s="26"/>
      <c r="G60" s="26"/>
      <c r="H60" s="27"/>
      <c r="I60" s="27"/>
      <c r="J60" s="27"/>
      <c r="K60" s="27"/>
    </row>
    <row r="61" spans="1:11" ht="12.75">
      <c r="A61" s="27" t="s">
        <v>37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39.75" customHeight="1">
      <c r="A62" s="26" t="s">
        <v>38</v>
      </c>
      <c r="B62" s="26"/>
      <c r="C62" s="26"/>
      <c r="D62" s="26"/>
      <c r="E62" s="26"/>
      <c r="F62" s="26"/>
      <c r="G62" s="26"/>
      <c r="H62" s="27"/>
      <c r="I62" s="27"/>
      <c r="J62" s="27"/>
      <c r="K62" s="27"/>
    </row>
    <row r="63" spans="1:11" ht="50.25" customHeight="1">
      <c r="A63" s="26" t="s">
        <v>39</v>
      </c>
      <c r="B63" s="26"/>
      <c r="C63" s="26"/>
      <c r="D63" s="26"/>
      <c r="E63" s="26"/>
      <c r="F63" s="26"/>
      <c r="G63" s="26"/>
      <c r="H63" s="27"/>
      <c r="I63" s="27"/>
      <c r="J63" s="27"/>
      <c r="K63" s="27"/>
    </row>
    <row r="64" spans="1:11" ht="49.5" customHeight="1">
      <c r="A64" s="26" t="s">
        <v>40</v>
      </c>
      <c r="B64" s="26"/>
      <c r="C64" s="26"/>
      <c r="D64" s="26"/>
      <c r="E64" s="26"/>
      <c r="F64" s="26"/>
      <c r="G64" s="26"/>
      <c r="H64" s="27"/>
      <c r="I64" s="27"/>
      <c r="J64" s="27"/>
      <c r="K64" s="27"/>
    </row>
    <row r="65" spans="1:11" ht="27" customHeight="1">
      <c r="A65" s="26" t="s">
        <v>41</v>
      </c>
      <c r="B65" s="26"/>
      <c r="C65" s="26"/>
      <c r="D65" s="26"/>
      <c r="E65" s="26"/>
      <c r="F65" s="26"/>
      <c r="G65" s="26"/>
      <c r="H65" s="27"/>
      <c r="I65" s="27"/>
      <c r="J65" s="27"/>
      <c r="K65" s="27"/>
    </row>
    <row r="66" spans="1:11" ht="37.5" customHeight="1">
      <c r="A66" s="33" t="s">
        <v>42</v>
      </c>
      <c r="B66" s="33"/>
      <c r="C66" s="33"/>
      <c r="D66" s="33"/>
      <c r="E66" s="33"/>
      <c r="F66" s="33"/>
      <c r="G66" s="33"/>
      <c r="H66" s="27"/>
      <c r="I66" s="27"/>
      <c r="J66" s="27"/>
      <c r="K66" s="27"/>
    </row>
    <row r="67" spans="1:11" ht="38.25" customHeight="1">
      <c r="A67" s="26" t="s">
        <v>43</v>
      </c>
      <c r="B67" s="26"/>
      <c r="C67" s="26"/>
      <c r="D67" s="26"/>
      <c r="E67" s="26"/>
      <c r="F67" s="26"/>
      <c r="G67" s="26"/>
      <c r="H67" s="27"/>
      <c r="I67" s="27"/>
      <c r="J67" s="27"/>
      <c r="K67" s="27"/>
    </row>
    <row r="68" spans="1:11" ht="24" customHeight="1">
      <c r="A68" s="26" t="s">
        <v>44</v>
      </c>
      <c r="B68" s="26"/>
      <c r="C68" s="26"/>
      <c r="D68" s="26"/>
      <c r="E68" s="26"/>
      <c r="F68" s="26"/>
      <c r="G68" s="26"/>
      <c r="H68" s="27"/>
      <c r="I68" s="27"/>
      <c r="J68" s="27"/>
      <c r="K68" s="27"/>
    </row>
    <row r="69" spans="1:11" ht="24" customHeight="1">
      <c r="A69" s="26" t="s">
        <v>45</v>
      </c>
      <c r="B69" s="26"/>
      <c r="C69" s="26"/>
      <c r="D69" s="26"/>
      <c r="E69" s="26"/>
      <c r="F69" s="26"/>
      <c r="G69" s="26"/>
      <c r="H69" s="27"/>
      <c r="I69" s="27"/>
      <c r="J69" s="27"/>
      <c r="K69" s="27"/>
    </row>
    <row r="70" spans="1:11" ht="12.75">
      <c r="A70" s="26" t="s">
        <v>46</v>
      </c>
      <c r="B70" s="26"/>
      <c r="C70" s="26"/>
      <c r="D70" s="26"/>
      <c r="E70" s="26"/>
      <c r="F70" s="26"/>
      <c r="G70" s="26"/>
      <c r="H70" s="27"/>
      <c r="I70" s="27"/>
      <c r="J70" s="27"/>
      <c r="K70" s="27"/>
    </row>
    <row r="71" spans="1:11" ht="12.75">
      <c r="A71" s="26"/>
      <c r="B71" s="26"/>
      <c r="C71" s="26"/>
      <c r="D71" s="26"/>
      <c r="E71" s="26"/>
      <c r="F71" s="26"/>
      <c r="G71" s="26"/>
      <c r="H71" s="27"/>
      <c r="I71" s="27"/>
      <c r="J71" s="27"/>
      <c r="K71" s="27"/>
    </row>
    <row r="72" spans="1:11" ht="24.75" customHeight="1">
      <c r="A72" s="26" t="s">
        <v>47</v>
      </c>
      <c r="B72" s="26"/>
      <c r="C72" s="26"/>
      <c r="D72" s="26"/>
      <c r="E72" s="26"/>
      <c r="F72" s="26"/>
      <c r="G72" s="26"/>
      <c r="H72" s="27"/>
      <c r="I72" s="27"/>
      <c r="J72" s="27"/>
      <c r="K72" s="27"/>
    </row>
    <row r="74" spans="1:11" ht="12.75">
      <c r="A74" s="29" t="s">
        <v>48</v>
      </c>
      <c r="B74" s="29"/>
      <c r="C74" s="29"/>
      <c r="D74" s="29"/>
      <c r="E74" s="29"/>
      <c r="F74" s="29"/>
      <c r="G74" s="29"/>
      <c r="H74" s="29" t="s">
        <v>49</v>
      </c>
      <c r="I74" s="29"/>
      <c r="J74" s="29"/>
      <c r="K74" s="29"/>
    </row>
    <row r="75" spans="1:11" ht="12.75">
      <c r="A75" s="26" t="s">
        <v>35</v>
      </c>
      <c r="B75" s="26"/>
      <c r="C75" s="26"/>
      <c r="D75" s="26"/>
      <c r="E75" s="26"/>
      <c r="F75" s="26"/>
      <c r="G75" s="26"/>
      <c r="H75" s="27"/>
      <c r="I75" s="27"/>
      <c r="J75" s="27"/>
      <c r="K75" s="27"/>
    </row>
    <row r="76" spans="1:11" ht="12.75">
      <c r="A76" s="26" t="s">
        <v>50</v>
      </c>
      <c r="B76" s="26"/>
      <c r="C76" s="26"/>
      <c r="D76" s="26"/>
      <c r="E76" s="26"/>
      <c r="F76" s="26"/>
      <c r="G76" s="26"/>
      <c r="H76" s="27"/>
      <c r="I76" s="27"/>
      <c r="J76" s="27"/>
      <c r="K76" s="27"/>
    </row>
    <row r="77" spans="1:11" ht="24.75" customHeight="1">
      <c r="A77" s="26" t="s">
        <v>51</v>
      </c>
      <c r="B77" s="26"/>
      <c r="C77" s="26"/>
      <c r="D77" s="26"/>
      <c r="E77" s="26"/>
      <c r="F77" s="26"/>
      <c r="G77" s="26"/>
      <c r="H77" s="27"/>
      <c r="I77" s="27"/>
      <c r="J77" s="27"/>
      <c r="K77" s="27"/>
    </row>
    <row r="78" spans="1:11" ht="25.5" customHeight="1">
      <c r="A78" s="26" t="s">
        <v>52</v>
      </c>
      <c r="B78" s="26"/>
      <c r="C78" s="26"/>
      <c r="D78" s="26"/>
      <c r="E78" s="26"/>
      <c r="F78" s="26"/>
      <c r="G78" s="26"/>
      <c r="H78" s="27"/>
      <c r="I78" s="27"/>
      <c r="J78" s="27"/>
      <c r="K78" s="27"/>
    </row>
    <row r="79" spans="1:11" ht="38.25" customHeight="1">
      <c r="A79" s="26" t="s">
        <v>53</v>
      </c>
      <c r="B79" s="26"/>
      <c r="C79" s="26"/>
      <c r="D79" s="26"/>
      <c r="E79" s="26"/>
      <c r="F79" s="26"/>
      <c r="G79" s="26"/>
      <c r="H79" s="27"/>
      <c r="I79" s="27"/>
      <c r="J79" s="27"/>
      <c r="K79" s="27"/>
    </row>
    <row r="80" spans="1:11" ht="12.75">
      <c r="A80" s="26" t="s">
        <v>54</v>
      </c>
      <c r="B80" s="26"/>
      <c r="C80" s="26"/>
      <c r="D80" s="26"/>
      <c r="E80" s="26"/>
      <c r="F80" s="26"/>
      <c r="G80" s="26"/>
      <c r="H80" s="27"/>
      <c r="I80" s="27"/>
      <c r="J80" s="27"/>
      <c r="K80" s="27"/>
    </row>
    <row r="81" spans="1:11" ht="12.75">
      <c r="A81" s="26" t="s">
        <v>55</v>
      </c>
      <c r="B81" s="26"/>
      <c r="C81" s="26"/>
      <c r="D81" s="26"/>
      <c r="E81" s="26"/>
      <c r="F81" s="26"/>
      <c r="G81" s="26"/>
      <c r="H81" s="27"/>
      <c r="I81" s="27"/>
      <c r="J81" s="27"/>
      <c r="K81" s="27"/>
    </row>
    <row r="82" spans="1:11" ht="12.75">
      <c r="A82" s="26" t="s">
        <v>56</v>
      </c>
      <c r="B82" s="26"/>
      <c r="C82" s="26"/>
      <c r="D82" s="26"/>
      <c r="E82" s="26"/>
      <c r="F82" s="26"/>
      <c r="G82" s="26"/>
      <c r="H82" s="27"/>
      <c r="I82" s="27"/>
      <c r="J82" s="27"/>
      <c r="K82" s="27"/>
    </row>
    <row r="83" spans="1:11" ht="12.75">
      <c r="A83" s="26" t="s">
        <v>57</v>
      </c>
      <c r="B83" s="26"/>
      <c r="C83" s="26"/>
      <c r="D83" s="26"/>
      <c r="E83" s="26"/>
      <c r="F83" s="26"/>
      <c r="G83" s="26"/>
      <c r="H83" s="27"/>
      <c r="I83" s="27"/>
      <c r="J83" s="27"/>
      <c r="K83" s="27"/>
    </row>
    <row r="84" spans="1:11" ht="25.5" customHeight="1">
      <c r="A84" s="26" t="s">
        <v>58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26" t="s">
        <v>59</v>
      </c>
      <c r="B85" s="26"/>
      <c r="C85" s="26"/>
      <c r="D85" s="26"/>
      <c r="E85" s="26"/>
      <c r="F85" s="26"/>
      <c r="G85" s="26"/>
      <c r="H85" s="27"/>
      <c r="I85" s="27"/>
      <c r="J85" s="27"/>
      <c r="K85" s="27"/>
    </row>
    <row r="86" spans="1:11" ht="25.5" customHeight="1">
      <c r="A86" s="26" t="s">
        <v>60</v>
      </c>
      <c r="B86" s="26"/>
      <c r="C86" s="26"/>
      <c r="D86" s="26"/>
      <c r="E86" s="26"/>
      <c r="F86" s="26"/>
      <c r="G86" s="26"/>
      <c r="H86" s="27"/>
      <c r="I86" s="27"/>
      <c r="J86" s="27"/>
      <c r="K86" s="27"/>
    </row>
    <row r="87" spans="1:11" ht="25.5" customHeight="1">
      <c r="A87" s="26" t="s">
        <v>61</v>
      </c>
      <c r="B87" s="26"/>
      <c r="C87" s="26"/>
      <c r="D87" s="26"/>
      <c r="E87" s="26"/>
      <c r="F87" s="26"/>
      <c r="G87" s="26"/>
      <c r="H87" s="27"/>
      <c r="I87" s="27"/>
      <c r="J87" s="27"/>
      <c r="K87" s="27"/>
    </row>
    <row r="88" spans="1:11" ht="25.5" customHeight="1">
      <c r="A88" s="26" t="s">
        <v>62</v>
      </c>
      <c r="B88" s="26"/>
      <c r="C88" s="26"/>
      <c r="D88" s="26"/>
      <c r="E88" s="26"/>
      <c r="F88" s="26"/>
      <c r="G88" s="26"/>
      <c r="H88" s="27"/>
      <c r="I88" s="27"/>
      <c r="J88" s="27"/>
      <c r="K88" s="27"/>
    </row>
    <row r="89" spans="1:11" ht="24.75" customHeight="1">
      <c r="A89" s="26" t="s">
        <v>63</v>
      </c>
      <c r="B89" s="26"/>
      <c r="C89" s="26"/>
      <c r="D89" s="26"/>
      <c r="E89" s="26"/>
      <c r="F89" s="26"/>
      <c r="G89" s="26"/>
      <c r="H89" s="27"/>
      <c r="I89" s="27"/>
      <c r="J89" s="27"/>
      <c r="K89" s="27"/>
    </row>
    <row r="90" spans="1:11" ht="12.75">
      <c r="A90" s="26" t="s">
        <v>64</v>
      </c>
      <c r="B90" s="26"/>
      <c r="C90" s="26"/>
      <c r="D90" s="26"/>
      <c r="E90" s="26"/>
      <c r="F90" s="26"/>
      <c r="G90" s="26"/>
      <c r="H90" s="27"/>
      <c r="I90" s="27"/>
      <c r="J90" s="27"/>
      <c r="K90" s="27"/>
    </row>
    <row r="91" spans="1:11" ht="37.5" customHeight="1">
      <c r="A91" s="26" t="s">
        <v>65</v>
      </c>
      <c r="B91" s="26"/>
      <c r="C91" s="26"/>
      <c r="D91" s="26"/>
      <c r="E91" s="26"/>
      <c r="F91" s="26"/>
      <c r="G91" s="26"/>
      <c r="H91" s="27"/>
      <c r="I91" s="27"/>
      <c r="J91" s="27"/>
      <c r="K91" s="27"/>
    </row>
    <row r="92" spans="1:11" ht="12.75">
      <c r="A92" s="26" t="s">
        <v>66</v>
      </c>
      <c r="B92" s="26"/>
      <c r="C92" s="26"/>
      <c r="D92" s="26"/>
      <c r="E92" s="26"/>
      <c r="F92" s="26"/>
      <c r="G92" s="26"/>
      <c r="H92" s="27"/>
      <c r="I92" s="27"/>
      <c r="J92" s="27"/>
      <c r="K92" s="27"/>
    </row>
    <row r="93" spans="1:11" ht="12.75">
      <c r="A93" s="26" t="s">
        <v>67</v>
      </c>
      <c r="B93" s="26"/>
      <c r="C93" s="26"/>
      <c r="D93" s="26"/>
      <c r="E93" s="26"/>
      <c r="F93" s="26"/>
      <c r="G93" s="26"/>
      <c r="H93" s="30"/>
      <c r="I93" s="31"/>
      <c r="J93" s="31"/>
      <c r="K93" s="32"/>
    </row>
    <row r="94" spans="1:11" ht="12.75">
      <c r="A94" s="26" t="s">
        <v>68</v>
      </c>
      <c r="B94" s="26"/>
      <c r="C94" s="26"/>
      <c r="D94" s="26"/>
      <c r="E94" s="26"/>
      <c r="F94" s="26"/>
      <c r="G94" s="26"/>
      <c r="H94" s="30"/>
      <c r="I94" s="31"/>
      <c r="J94" s="31"/>
      <c r="K94" s="32"/>
    </row>
    <row r="95" spans="1:11" ht="12.75">
      <c r="A95" s="26" t="s">
        <v>69</v>
      </c>
      <c r="B95" s="26"/>
      <c r="C95" s="26"/>
      <c r="D95" s="26"/>
      <c r="E95" s="26"/>
      <c r="F95" s="26"/>
      <c r="G95" s="26"/>
      <c r="H95" s="30"/>
      <c r="I95" s="31"/>
      <c r="J95" s="31"/>
      <c r="K95" s="32"/>
    </row>
    <row r="96" spans="1:11" ht="12.75">
      <c r="A96" s="26" t="s">
        <v>70</v>
      </c>
      <c r="B96" s="26"/>
      <c r="C96" s="26"/>
      <c r="D96" s="26"/>
      <c r="E96" s="26"/>
      <c r="F96" s="26"/>
      <c r="G96" s="26"/>
      <c r="H96" s="30"/>
      <c r="I96" s="31"/>
      <c r="J96" s="31"/>
      <c r="K96" s="32"/>
    </row>
    <row r="97" spans="1:11" ht="12.75">
      <c r="A97" s="26" t="s">
        <v>71</v>
      </c>
      <c r="B97" s="26"/>
      <c r="C97" s="26"/>
      <c r="D97" s="26"/>
      <c r="E97" s="26"/>
      <c r="F97" s="26"/>
      <c r="G97" s="26"/>
      <c r="H97" s="30"/>
      <c r="I97" s="31"/>
      <c r="J97" s="31"/>
      <c r="K97" s="32"/>
    </row>
    <row r="98" spans="1:11" ht="12.75">
      <c r="A98" s="26" t="s">
        <v>72</v>
      </c>
      <c r="B98" s="26"/>
      <c r="C98" s="26"/>
      <c r="D98" s="26"/>
      <c r="E98" s="26"/>
      <c r="F98" s="26"/>
      <c r="G98" s="26"/>
      <c r="H98" s="30"/>
      <c r="I98" s="31"/>
      <c r="J98" s="31"/>
      <c r="K98" s="32"/>
    </row>
    <row r="99" spans="1:11" ht="12.75">
      <c r="A99" s="26" t="s">
        <v>73</v>
      </c>
      <c r="B99" s="26"/>
      <c r="C99" s="26"/>
      <c r="D99" s="26"/>
      <c r="E99" s="26"/>
      <c r="F99" s="26"/>
      <c r="G99" s="26"/>
      <c r="H99" s="30"/>
      <c r="I99" s="31"/>
      <c r="J99" s="31"/>
      <c r="K99" s="32"/>
    </row>
    <row r="100" spans="1:11" ht="12.75">
      <c r="A100" s="26" t="s">
        <v>74</v>
      </c>
      <c r="B100" s="26"/>
      <c r="C100" s="26"/>
      <c r="D100" s="26"/>
      <c r="E100" s="26"/>
      <c r="F100" s="26"/>
      <c r="G100" s="26"/>
      <c r="H100" s="30"/>
      <c r="I100" s="31"/>
      <c r="J100" s="31"/>
      <c r="K100" s="32"/>
    </row>
    <row r="101" spans="1:11" ht="12.75">
      <c r="A101" s="26" t="s">
        <v>75</v>
      </c>
      <c r="B101" s="26"/>
      <c r="C101" s="26"/>
      <c r="D101" s="26"/>
      <c r="E101" s="26"/>
      <c r="F101" s="26"/>
      <c r="G101" s="26"/>
      <c r="H101" s="30"/>
      <c r="I101" s="31"/>
      <c r="J101" s="31"/>
      <c r="K101" s="32"/>
    </row>
    <row r="102" spans="1:11" ht="12.75">
      <c r="A102" s="26" t="s">
        <v>76</v>
      </c>
      <c r="B102" s="26"/>
      <c r="C102" s="26"/>
      <c r="D102" s="26"/>
      <c r="E102" s="26"/>
      <c r="F102" s="26"/>
      <c r="G102" s="26"/>
      <c r="H102" s="30"/>
      <c r="I102" s="31"/>
      <c r="J102" s="31"/>
      <c r="K102" s="32"/>
    </row>
    <row r="103" spans="1:11" ht="12.75">
      <c r="A103" s="29" t="s">
        <v>77</v>
      </c>
      <c r="B103" s="29"/>
      <c r="C103" s="29"/>
      <c r="D103" s="29"/>
      <c r="E103" s="29"/>
      <c r="F103" s="29"/>
      <c r="G103" s="29"/>
      <c r="H103" s="27"/>
      <c r="I103" s="27"/>
      <c r="J103" s="27"/>
      <c r="K103" s="27"/>
    </row>
    <row r="104" spans="1:11" ht="12.75">
      <c r="A104" s="26" t="s">
        <v>35</v>
      </c>
      <c r="B104" s="26"/>
      <c r="C104" s="26"/>
      <c r="D104" s="26"/>
      <c r="E104" s="26"/>
      <c r="F104" s="26"/>
      <c r="G104" s="26"/>
      <c r="H104" s="27"/>
      <c r="I104" s="27"/>
      <c r="J104" s="27"/>
      <c r="K104" s="27"/>
    </row>
    <row r="105" spans="1:11" ht="12.75">
      <c r="A105" s="26" t="s">
        <v>78</v>
      </c>
      <c r="B105" s="26"/>
      <c r="C105" s="26"/>
      <c r="D105" s="26"/>
      <c r="E105" s="26"/>
      <c r="F105" s="26"/>
      <c r="G105" s="26"/>
      <c r="H105" s="27"/>
      <c r="I105" s="27"/>
      <c r="J105" s="27"/>
      <c r="K105" s="27"/>
    </row>
    <row r="106" spans="1:11" ht="38.25" customHeight="1">
      <c r="A106" s="26" t="s">
        <v>79</v>
      </c>
      <c r="B106" s="26"/>
      <c r="C106" s="26"/>
      <c r="D106" s="26"/>
      <c r="E106" s="26"/>
      <c r="F106" s="26"/>
      <c r="G106" s="26"/>
      <c r="H106" s="27"/>
      <c r="I106" s="27"/>
      <c r="J106" s="27"/>
      <c r="K106" s="27"/>
    </row>
    <row r="107" spans="1:11" ht="12.75">
      <c r="A107" s="26" t="s">
        <v>80</v>
      </c>
      <c r="B107" s="26"/>
      <c r="C107" s="26"/>
      <c r="D107" s="26"/>
      <c r="E107" s="26"/>
      <c r="F107" s="26"/>
      <c r="G107" s="26"/>
      <c r="H107" s="27"/>
      <c r="I107" s="27"/>
      <c r="J107" s="27"/>
      <c r="K107" s="27"/>
    </row>
    <row r="108" spans="1:11" ht="12.75">
      <c r="A108" s="26" t="s">
        <v>81</v>
      </c>
      <c r="B108" s="26"/>
      <c r="C108" s="26"/>
      <c r="D108" s="26"/>
      <c r="E108" s="26"/>
      <c r="F108" s="26"/>
      <c r="G108" s="26"/>
      <c r="H108" s="27"/>
      <c r="I108" s="27"/>
      <c r="J108" s="27"/>
      <c r="K108" s="27"/>
    </row>
    <row r="109" spans="1:11" ht="12.75">
      <c r="A109" s="26" t="s">
        <v>82</v>
      </c>
      <c r="B109" s="26"/>
      <c r="C109" s="26"/>
      <c r="D109" s="26"/>
      <c r="E109" s="26"/>
      <c r="F109" s="26"/>
      <c r="G109" s="26"/>
      <c r="H109" s="27"/>
      <c r="I109" s="27"/>
      <c r="J109" s="27"/>
      <c r="K109" s="27"/>
    </row>
    <row r="110" spans="1:11" ht="12.75">
      <c r="A110" s="26" t="s">
        <v>83</v>
      </c>
      <c r="B110" s="26"/>
      <c r="C110" s="26"/>
      <c r="D110" s="26"/>
      <c r="E110" s="26"/>
      <c r="F110" s="26"/>
      <c r="G110" s="26"/>
      <c r="H110" s="27"/>
      <c r="I110" s="27"/>
      <c r="J110" s="27"/>
      <c r="K110" s="27"/>
    </row>
    <row r="111" spans="1:11" ht="12.75">
      <c r="A111" s="26" t="s">
        <v>84</v>
      </c>
      <c r="B111" s="26"/>
      <c r="C111" s="26"/>
      <c r="D111" s="26"/>
      <c r="E111" s="26"/>
      <c r="F111" s="26"/>
      <c r="G111" s="26"/>
      <c r="H111" s="27"/>
      <c r="I111" s="27"/>
      <c r="J111" s="27"/>
      <c r="K111" s="27"/>
    </row>
    <row r="112" spans="1:11" ht="12.75">
      <c r="A112" s="26" t="s">
        <v>85</v>
      </c>
      <c r="B112" s="26"/>
      <c r="C112" s="26"/>
      <c r="D112" s="26"/>
      <c r="E112" s="26"/>
      <c r="F112" s="26"/>
      <c r="G112" s="26"/>
      <c r="H112" s="27"/>
      <c r="I112" s="27"/>
      <c r="J112" s="27"/>
      <c r="K112" s="27"/>
    </row>
    <row r="113" spans="1:11" ht="12.75">
      <c r="A113" s="26" t="s">
        <v>86</v>
      </c>
      <c r="B113" s="26"/>
      <c r="C113" s="26"/>
      <c r="D113" s="26"/>
      <c r="E113" s="26"/>
      <c r="F113" s="26"/>
      <c r="G113" s="26"/>
      <c r="H113" s="27"/>
      <c r="I113" s="27"/>
      <c r="J113" s="27"/>
      <c r="K113" s="27"/>
    </row>
    <row r="114" spans="1:11" ht="12.75">
      <c r="A114" s="26" t="s">
        <v>87</v>
      </c>
      <c r="B114" s="26"/>
      <c r="C114" s="26"/>
      <c r="D114" s="26"/>
      <c r="E114" s="26"/>
      <c r="F114" s="26"/>
      <c r="G114" s="26"/>
      <c r="H114" s="27"/>
      <c r="I114" s="27"/>
      <c r="J114" s="27"/>
      <c r="K114" s="27"/>
    </row>
    <row r="115" spans="1:11" ht="12.75">
      <c r="A115" s="26" t="s">
        <v>88</v>
      </c>
      <c r="B115" s="26"/>
      <c r="C115" s="26"/>
      <c r="D115" s="26"/>
      <c r="E115" s="26"/>
      <c r="F115" s="26"/>
      <c r="G115" s="26"/>
      <c r="H115" s="27"/>
      <c r="I115" s="27"/>
      <c r="J115" s="27"/>
      <c r="K115" s="27"/>
    </row>
    <row r="116" spans="1:11" ht="12.75">
      <c r="A116" s="26" t="s">
        <v>89</v>
      </c>
      <c r="B116" s="26"/>
      <c r="C116" s="26"/>
      <c r="D116" s="26"/>
      <c r="E116" s="26"/>
      <c r="F116" s="26"/>
      <c r="G116" s="26"/>
      <c r="H116" s="27"/>
      <c r="I116" s="27"/>
      <c r="J116" s="27"/>
      <c r="K116" s="27"/>
    </row>
    <row r="117" spans="1:11" ht="12.75">
      <c r="A117" s="26" t="s">
        <v>90</v>
      </c>
      <c r="B117" s="26"/>
      <c r="C117" s="26"/>
      <c r="D117" s="26"/>
      <c r="E117" s="26"/>
      <c r="F117" s="26"/>
      <c r="G117" s="26"/>
      <c r="H117" s="27"/>
      <c r="I117" s="27"/>
      <c r="J117" s="27"/>
      <c r="K117" s="27"/>
    </row>
    <row r="118" spans="1:11" ht="12.75">
      <c r="A118" s="26" t="s">
        <v>91</v>
      </c>
      <c r="B118" s="26"/>
      <c r="C118" s="26"/>
      <c r="D118" s="26"/>
      <c r="E118" s="26"/>
      <c r="F118" s="26"/>
      <c r="G118" s="26"/>
      <c r="H118" s="27"/>
      <c r="I118" s="27"/>
      <c r="J118" s="27"/>
      <c r="K118" s="27"/>
    </row>
    <row r="119" spans="1:11" ht="12.75">
      <c r="A119" s="26" t="s">
        <v>92</v>
      </c>
      <c r="B119" s="26"/>
      <c r="C119" s="26"/>
      <c r="D119" s="26"/>
      <c r="E119" s="26"/>
      <c r="F119" s="26"/>
      <c r="G119" s="26"/>
      <c r="H119" s="27"/>
      <c r="I119" s="27"/>
      <c r="J119" s="27"/>
      <c r="K119" s="27"/>
    </row>
    <row r="120" spans="1:11" ht="12.75">
      <c r="A120" s="26" t="s">
        <v>93</v>
      </c>
      <c r="B120" s="26"/>
      <c r="C120" s="26"/>
      <c r="D120" s="26"/>
      <c r="E120" s="26"/>
      <c r="F120" s="26"/>
      <c r="G120" s="26"/>
      <c r="H120" s="27"/>
      <c r="I120" s="27"/>
      <c r="J120" s="27"/>
      <c r="K120" s="27"/>
    </row>
    <row r="121" spans="1:11" ht="37.5" customHeight="1">
      <c r="A121" s="26" t="s">
        <v>94</v>
      </c>
      <c r="B121" s="26"/>
      <c r="C121" s="26"/>
      <c r="D121" s="26"/>
      <c r="E121" s="26"/>
      <c r="F121" s="26"/>
      <c r="G121" s="26"/>
      <c r="H121" s="27"/>
      <c r="I121" s="27"/>
      <c r="J121" s="27"/>
      <c r="K121" s="27"/>
    </row>
    <row r="122" spans="1:11" ht="12.75">
      <c r="A122" s="26" t="s">
        <v>95</v>
      </c>
      <c r="B122" s="26"/>
      <c r="C122" s="26"/>
      <c r="D122" s="26"/>
      <c r="E122" s="26"/>
      <c r="F122" s="26"/>
      <c r="G122" s="26"/>
      <c r="H122" s="27"/>
      <c r="I122" s="27"/>
      <c r="J122" s="27"/>
      <c r="K122" s="27"/>
    </row>
    <row r="123" spans="1:11" ht="12.75">
      <c r="A123" s="26" t="s">
        <v>96</v>
      </c>
      <c r="B123" s="26"/>
      <c r="C123" s="26"/>
      <c r="D123" s="26"/>
      <c r="E123" s="26"/>
      <c r="F123" s="26"/>
      <c r="G123" s="26"/>
      <c r="H123" s="27"/>
      <c r="I123" s="27"/>
      <c r="J123" s="27"/>
      <c r="K123" s="27"/>
    </row>
    <row r="124" spans="1:11" ht="12.75">
      <c r="A124" s="26" t="s">
        <v>97</v>
      </c>
      <c r="B124" s="26"/>
      <c r="C124" s="26"/>
      <c r="D124" s="26"/>
      <c r="E124" s="26"/>
      <c r="F124" s="26"/>
      <c r="G124" s="26"/>
      <c r="H124" s="27"/>
      <c r="I124" s="27"/>
      <c r="J124" s="27"/>
      <c r="K124" s="27"/>
    </row>
    <row r="125" spans="1:11" ht="12.75">
      <c r="A125" s="26" t="s">
        <v>98</v>
      </c>
      <c r="B125" s="26"/>
      <c r="C125" s="26"/>
      <c r="D125" s="26"/>
      <c r="E125" s="26"/>
      <c r="F125" s="26"/>
      <c r="G125" s="26"/>
      <c r="H125" s="27"/>
      <c r="I125" s="27"/>
      <c r="J125" s="27"/>
      <c r="K125" s="27"/>
    </row>
    <row r="126" spans="1:11" ht="12.75">
      <c r="A126" s="26" t="s">
        <v>99</v>
      </c>
      <c r="B126" s="26"/>
      <c r="C126" s="26"/>
      <c r="D126" s="26"/>
      <c r="E126" s="26"/>
      <c r="F126" s="26"/>
      <c r="G126" s="26"/>
      <c r="H126" s="27"/>
      <c r="I126" s="27"/>
      <c r="J126" s="27"/>
      <c r="K126" s="27"/>
    </row>
    <row r="127" spans="1:11" ht="12.75">
      <c r="A127" s="26" t="s">
        <v>100</v>
      </c>
      <c r="B127" s="26"/>
      <c r="C127" s="26"/>
      <c r="D127" s="26"/>
      <c r="E127" s="26"/>
      <c r="F127" s="26"/>
      <c r="G127" s="26"/>
      <c r="H127" s="27"/>
      <c r="I127" s="27"/>
      <c r="J127" s="27"/>
      <c r="K127" s="27"/>
    </row>
    <row r="128" spans="1:11" ht="12.75">
      <c r="A128" s="26" t="s">
        <v>101</v>
      </c>
      <c r="B128" s="26"/>
      <c r="C128" s="26"/>
      <c r="D128" s="26"/>
      <c r="E128" s="26"/>
      <c r="F128" s="26"/>
      <c r="G128" s="26"/>
      <c r="H128" s="27"/>
      <c r="I128" s="27"/>
      <c r="J128" s="27"/>
      <c r="K128" s="27"/>
    </row>
    <row r="129" spans="1:11" ht="12.75">
      <c r="A129" s="26" t="s">
        <v>102</v>
      </c>
      <c r="B129" s="26"/>
      <c r="C129" s="26"/>
      <c r="D129" s="26"/>
      <c r="E129" s="26"/>
      <c r="F129" s="26"/>
      <c r="G129" s="26"/>
      <c r="H129" s="27"/>
      <c r="I129" s="27"/>
      <c r="J129" s="27"/>
      <c r="K129" s="27"/>
    </row>
    <row r="130" spans="1:11" ht="12.75">
      <c r="A130" s="26" t="s">
        <v>103</v>
      </c>
      <c r="B130" s="26"/>
      <c r="C130" s="26"/>
      <c r="D130" s="26"/>
      <c r="E130" s="26"/>
      <c r="F130" s="26"/>
      <c r="G130" s="26"/>
      <c r="H130" s="27"/>
      <c r="I130" s="27"/>
      <c r="J130" s="27"/>
      <c r="K130" s="27"/>
    </row>
    <row r="131" spans="1:11" ht="12.75">
      <c r="A131" s="26" t="s">
        <v>104</v>
      </c>
      <c r="B131" s="26"/>
      <c r="C131" s="26"/>
      <c r="D131" s="26"/>
      <c r="E131" s="26"/>
      <c r="F131" s="26"/>
      <c r="G131" s="26"/>
      <c r="H131" s="27"/>
      <c r="I131" s="27"/>
      <c r="J131" s="27"/>
      <c r="K131" s="27"/>
    </row>
    <row r="132" spans="1:11" ht="12.75">
      <c r="A132" s="26" t="s">
        <v>105</v>
      </c>
      <c r="B132" s="26"/>
      <c r="C132" s="26"/>
      <c r="D132" s="26"/>
      <c r="E132" s="26"/>
      <c r="F132" s="26"/>
      <c r="G132" s="26"/>
      <c r="H132" s="27"/>
      <c r="I132" s="27"/>
      <c r="J132" s="27"/>
      <c r="K132" s="27"/>
    </row>
    <row r="133" spans="1:11" ht="12.75">
      <c r="A133" s="26" t="s">
        <v>106</v>
      </c>
      <c r="B133" s="26"/>
      <c r="C133" s="26"/>
      <c r="D133" s="26"/>
      <c r="E133" s="26"/>
      <c r="F133" s="26"/>
      <c r="G133" s="26"/>
      <c r="H133" s="27"/>
      <c r="I133" s="27"/>
      <c r="J133" s="27"/>
      <c r="K133" s="27"/>
    </row>
    <row r="134" spans="1:11" ht="12.75">
      <c r="A134" s="26" t="s">
        <v>107</v>
      </c>
      <c r="B134" s="26"/>
      <c r="C134" s="26"/>
      <c r="D134" s="26"/>
      <c r="E134" s="26"/>
      <c r="F134" s="26"/>
      <c r="G134" s="26"/>
      <c r="H134" s="27"/>
      <c r="I134" s="27"/>
      <c r="J134" s="27"/>
      <c r="K134" s="27"/>
    </row>
    <row r="135" spans="1:11" ht="12.75">
      <c r="A135" s="26" t="s">
        <v>108</v>
      </c>
      <c r="B135" s="26"/>
      <c r="C135" s="26"/>
      <c r="D135" s="26"/>
      <c r="E135" s="26"/>
      <c r="F135" s="26"/>
      <c r="G135" s="26"/>
      <c r="H135" s="27"/>
      <c r="I135" s="27"/>
      <c r="J135" s="27"/>
      <c r="K135" s="27"/>
    </row>
    <row r="136" ht="12.75">
      <c r="B136" s="2" t="s">
        <v>109</v>
      </c>
    </row>
    <row r="137" spans="1:12" ht="12.75">
      <c r="A137" s="44" t="s">
        <v>31</v>
      </c>
      <c r="B137" s="45"/>
      <c r="C137" s="45"/>
      <c r="D137" s="45"/>
      <c r="E137" s="46"/>
      <c r="F137" s="23"/>
      <c r="G137" s="37" t="s">
        <v>110</v>
      </c>
      <c r="H137" s="40" t="s">
        <v>111</v>
      </c>
      <c r="I137" s="35" t="s">
        <v>112</v>
      </c>
      <c r="J137" s="35"/>
      <c r="K137" s="35"/>
      <c r="L137" s="35"/>
    </row>
    <row r="138" spans="1:12" ht="77.25" customHeight="1">
      <c r="A138" s="47"/>
      <c r="B138" s="48"/>
      <c r="C138" s="48"/>
      <c r="D138" s="48"/>
      <c r="E138" s="49"/>
      <c r="F138" s="24"/>
      <c r="G138" s="38"/>
      <c r="H138" s="41"/>
      <c r="I138" s="43" t="s">
        <v>113</v>
      </c>
      <c r="J138" s="43"/>
      <c r="K138" s="43" t="s">
        <v>156</v>
      </c>
      <c r="L138" s="43"/>
    </row>
    <row r="139" spans="1:12" ht="31.5" customHeight="1">
      <c r="A139" s="50"/>
      <c r="B139" s="51"/>
      <c r="C139" s="51"/>
      <c r="D139" s="51"/>
      <c r="E139" s="52"/>
      <c r="F139" s="25" t="s">
        <v>191</v>
      </c>
      <c r="G139" s="39"/>
      <c r="H139" s="39"/>
      <c r="I139" s="6" t="s">
        <v>157</v>
      </c>
      <c r="J139" s="6" t="s">
        <v>158</v>
      </c>
      <c r="K139" s="6"/>
      <c r="L139" s="6"/>
    </row>
    <row r="140" spans="1:12" ht="24.75" customHeight="1">
      <c r="A140" s="26" t="s">
        <v>114</v>
      </c>
      <c r="B140" s="26"/>
      <c r="C140" s="26"/>
      <c r="D140" s="26"/>
      <c r="E140" s="26"/>
      <c r="F140" s="19"/>
      <c r="G140" s="4" t="s">
        <v>115</v>
      </c>
      <c r="H140" s="18">
        <f>I140+J140</f>
        <v>275427.77</v>
      </c>
      <c r="I140" s="7">
        <v>1227.39</v>
      </c>
      <c r="J140" s="7">
        <v>274200.38</v>
      </c>
      <c r="K140" s="42">
        <f>H141+H140</f>
        <v>14243650.77</v>
      </c>
      <c r="L140" s="27"/>
    </row>
    <row r="141" spans="1:12" ht="12.75">
      <c r="A141" s="29" t="s">
        <v>116</v>
      </c>
      <c r="B141" s="29"/>
      <c r="C141" s="29"/>
      <c r="D141" s="29"/>
      <c r="E141" s="29"/>
      <c r="F141" s="22"/>
      <c r="G141" s="4" t="s">
        <v>115</v>
      </c>
      <c r="H141" s="16">
        <f>I141+J141</f>
        <v>13968223</v>
      </c>
      <c r="I141" s="9">
        <f>I155-I140</f>
        <v>4463223</v>
      </c>
      <c r="J141" s="9">
        <f>J143+J144+J145+J146+J151</f>
        <v>9505000</v>
      </c>
      <c r="K141" s="27"/>
      <c r="L141" s="27"/>
    </row>
    <row r="142" spans="1:12" ht="12.75">
      <c r="A142" s="26" t="s">
        <v>117</v>
      </c>
      <c r="B142" s="26"/>
      <c r="C142" s="26"/>
      <c r="D142" s="26"/>
      <c r="E142" s="26"/>
      <c r="F142" s="19"/>
      <c r="G142" s="4" t="s">
        <v>115</v>
      </c>
      <c r="H142" s="16">
        <f aca="true" t="shared" si="0" ref="H142:H183">I142+J142</f>
        <v>0</v>
      </c>
      <c r="I142" s="7"/>
      <c r="J142" s="7"/>
      <c r="K142" s="27"/>
      <c r="L142" s="27"/>
    </row>
    <row r="143" spans="1:12" ht="12.75">
      <c r="A143" s="26" t="s">
        <v>118</v>
      </c>
      <c r="B143" s="26"/>
      <c r="C143" s="26"/>
      <c r="D143" s="26"/>
      <c r="E143" s="26"/>
      <c r="F143" s="19"/>
      <c r="G143" s="4" t="s">
        <v>115</v>
      </c>
      <c r="H143" s="16">
        <f t="shared" si="0"/>
        <v>13968223</v>
      </c>
      <c r="I143" s="9">
        <f>I155-I140</f>
        <v>4463223</v>
      </c>
      <c r="J143" s="9">
        <f>J155-J140</f>
        <v>9505000</v>
      </c>
      <c r="K143" s="27"/>
      <c r="L143" s="27"/>
    </row>
    <row r="144" spans="1:12" ht="12.75">
      <c r="A144" s="26" t="s">
        <v>119</v>
      </c>
      <c r="B144" s="26"/>
      <c r="C144" s="26"/>
      <c r="D144" s="26"/>
      <c r="E144" s="26"/>
      <c r="F144" s="19"/>
      <c r="G144" s="3"/>
      <c r="H144" s="16">
        <f t="shared" si="0"/>
        <v>0</v>
      </c>
      <c r="I144" s="7"/>
      <c r="J144" s="7"/>
      <c r="K144" s="27"/>
      <c r="L144" s="27"/>
    </row>
    <row r="145" spans="1:12" ht="12.75">
      <c r="A145" s="26" t="s">
        <v>120</v>
      </c>
      <c r="B145" s="26"/>
      <c r="C145" s="26"/>
      <c r="D145" s="26"/>
      <c r="E145" s="26"/>
      <c r="F145" s="19"/>
      <c r="G145" s="3"/>
      <c r="H145" s="16">
        <f t="shared" si="0"/>
        <v>0</v>
      </c>
      <c r="I145" s="7"/>
      <c r="J145" s="7"/>
      <c r="K145" s="27"/>
      <c r="L145" s="27"/>
    </row>
    <row r="146" spans="1:12" ht="74.25" customHeight="1">
      <c r="A146" s="26" t="s">
        <v>121</v>
      </c>
      <c r="B146" s="26"/>
      <c r="C146" s="26"/>
      <c r="D146" s="26"/>
      <c r="E146" s="26"/>
      <c r="F146" s="19"/>
      <c r="G146" s="4" t="s">
        <v>115</v>
      </c>
      <c r="H146" s="16">
        <f t="shared" si="0"/>
        <v>0</v>
      </c>
      <c r="I146" s="7"/>
      <c r="J146" s="7"/>
      <c r="K146" s="27"/>
      <c r="L146" s="27"/>
    </row>
    <row r="147" spans="1:12" ht="12.75">
      <c r="A147" s="26" t="s">
        <v>117</v>
      </c>
      <c r="B147" s="26"/>
      <c r="C147" s="26"/>
      <c r="D147" s="26"/>
      <c r="E147" s="26"/>
      <c r="F147" s="19"/>
      <c r="G147" s="4" t="s">
        <v>115</v>
      </c>
      <c r="H147" s="16">
        <f t="shared" si="0"/>
        <v>0</v>
      </c>
      <c r="I147" s="7"/>
      <c r="J147" s="7"/>
      <c r="K147" s="27"/>
      <c r="L147" s="27"/>
    </row>
    <row r="148" spans="1:12" ht="12.75">
      <c r="A148" s="26" t="s">
        <v>122</v>
      </c>
      <c r="B148" s="26"/>
      <c r="C148" s="26"/>
      <c r="D148" s="26"/>
      <c r="E148" s="26"/>
      <c r="F148" s="19"/>
      <c r="G148" s="4" t="s">
        <v>115</v>
      </c>
      <c r="H148" s="16">
        <f t="shared" si="0"/>
        <v>0</v>
      </c>
      <c r="I148" s="7"/>
      <c r="J148" s="7"/>
      <c r="K148" s="27"/>
      <c r="L148" s="27"/>
    </row>
    <row r="149" spans="1:12" ht="12.75">
      <c r="A149" s="26" t="s">
        <v>123</v>
      </c>
      <c r="B149" s="26"/>
      <c r="C149" s="26"/>
      <c r="D149" s="26"/>
      <c r="E149" s="26"/>
      <c r="F149" s="19"/>
      <c r="G149" s="4" t="s">
        <v>115</v>
      </c>
      <c r="H149" s="16">
        <f t="shared" si="0"/>
        <v>0</v>
      </c>
      <c r="I149" s="7"/>
      <c r="J149" s="7"/>
      <c r="K149" s="27"/>
      <c r="L149" s="27"/>
    </row>
    <row r="150" spans="1:12" ht="12.75">
      <c r="A150" s="26" t="s">
        <v>124</v>
      </c>
      <c r="B150" s="26"/>
      <c r="C150" s="26"/>
      <c r="D150" s="26"/>
      <c r="E150" s="26"/>
      <c r="F150" s="19"/>
      <c r="G150" s="4" t="s">
        <v>115</v>
      </c>
      <c r="H150" s="16">
        <f t="shared" si="0"/>
        <v>0</v>
      </c>
      <c r="I150" s="7"/>
      <c r="J150" s="7"/>
      <c r="K150" s="27"/>
      <c r="L150" s="27"/>
    </row>
    <row r="151" spans="1:12" ht="26.25" customHeight="1">
      <c r="A151" s="26" t="s">
        <v>125</v>
      </c>
      <c r="B151" s="26"/>
      <c r="C151" s="26"/>
      <c r="D151" s="26"/>
      <c r="E151" s="26"/>
      <c r="F151" s="19"/>
      <c r="G151" s="4" t="s">
        <v>115</v>
      </c>
      <c r="H151" s="16">
        <f t="shared" si="0"/>
        <v>0</v>
      </c>
      <c r="I151" s="7"/>
      <c r="J151" s="7"/>
      <c r="K151" s="27"/>
      <c r="L151" s="27"/>
    </row>
    <row r="152" spans="1:12" ht="12.75">
      <c r="A152" s="26" t="s">
        <v>117</v>
      </c>
      <c r="B152" s="26"/>
      <c r="C152" s="26"/>
      <c r="D152" s="26"/>
      <c r="E152" s="26"/>
      <c r="F152" s="19"/>
      <c r="G152" s="4" t="s">
        <v>115</v>
      </c>
      <c r="H152" s="16">
        <f t="shared" si="0"/>
        <v>0</v>
      </c>
      <c r="I152" s="7"/>
      <c r="J152" s="7"/>
      <c r="K152" s="27"/>
      <c r="L152" s="27"/>
    </row>
    <row r="153" spans="1:12" ht="12.75">
      <c r="A153" s="26"/>
      <c r="B153" s="26"/>
      <c r="C153" s="26"/>
      <c r="D153" s="26"/>
      <c r="E153" s="26"/>
      <c r="F153" s="19"/>
      <c r="G153" s="3"/>
      <c r="H153" s="16">
        <f t="shared" si="0"/>
        <v>0</v>
      </c>
      <c r="I153" s="7"/>
      <c r="J153" s="7"/>
      <c r="K153" s="27"/>
      <c r="L153" s="27"/>
    </row>
    <row r="154" spans="1:12" ht="24.75" customHeight="1">
      <c r="A154" s="26" t="s">
        <v>126</v>
      </c>
      <c r="B154" s="26"/>
      <c r="C154" s="26"/>
      <c r="D154" s="26"/>
      <c r="E154" s="26"/>
      <c r="F154" s="19"/>
      <c r="G154" s="4" t="s">
        <v>115</v>
      </c>
      <c r="H154" s="16">
        <f t="shared" si="0"/>
        <v>0</v>
      </c>
      <c r="I154" s="7"/>
      <c r="J154" s="7"/>
      <c r="K154" s="27"/>
      <c r="L154" s="27"/>
    </row>
    <row r="155" spans="1:12" ht="12.75">
      <c r="A155" s="29" t="s">
        <v>127</v>
      </c>
      <c r="B155" s="29"/>
      <c r="C155" s="29"/>
      <c r="D155" s="29"/>
      <c r="E155" s="29"/>
      <c r="F155" s="22"/>
      <c r="G155" s="5">
        <v>900</v>
      </c>
      <c r="H155" s="16">
        <f t="shared" si="0"/>
        <v>14243650.77</v>
      </c>
      <c r="I155" s="9">
        <f>I157+I162+I171+I172+I173+I177+I181+I175</f>
        <v>4464450.39</v>
      </c>
      <c r="J155" s="9">
        <f>J157+J162+J171+J172+J173+J177+J181</f>
        <v>9779200.38</v>
      </c>
      <c r="K155" s="27"/>
      <c r="L155" s="27"/>
    </row>
    <row r="156" spans="1:12" ht="12.75">
      <c r="A156" s="26" t="s">
        <v>117</v>
      </c>
      <c r="B156" s="26"/>
      <c r="C156" s="26"/>
      <c r="D156" s="26"/>
      <c r="E156" s="26"/>
      <c r="F156" s="19"/>
      <c r="G156" s="3"/>
      <c r="H156" s="16">
        <f t="shared" si="0"/>
        <v>0</v>
      </c>
      <c r="I156" s="7"/>
      <c r="J156" s="7"/>
      <c r="K156" s="27"/>
      <c r="L156" s="27"/>
    </row>
    <row r="157" spans="1:12" ht="24.75" customHeight="1">
      <c r="A157" s="28" t="s">
        <v>128</v>
      </c>
      <c r="B157" s="28"/>
      <c r="C157" s="28"/>
      <c r="D157" s="28"/>
      <c r="E157" s="28"/>
      <c r="F157" s="21"/>
      <c r="G157" s="4">
        <v>210</v>
      </c>
      <c r="H157" s="16">
        <f t="shared" si="0"/>
        <v>11257385.6</v>
      </c>
      <c r="I157" s="9">
        <f>I159+I160+I161</f>
        <v>1969514.19</v>
      </c>
      <c r="J157" s="9">
        <f>J159+J160+J161</f>
        <v>9287871.41</v>
      </c>
      <c r="K157" s="27"/>
      <c r="L157" s="27"/>
    </row>
    <row r="158" spans="1:12" ht="12.75">
      <c r="A158" s="26" t="s">
        <v>35</v>
      </c>
      <c r="B158" s="26"/>
      <c r="C158" s="26"/>
      <c r="D158" s="26"/>
      <c r="E158" s="26"/>
      <c r="F158" s="19"/>
      <c r="G158" s="3"/>
      <c r="H158" s="16">
        <f t="shared" si="0"/>
        <v>0</v>
      </c>
      <c r="I158" s="7"/>
      <c r="J158" s="7"/>
      <c r="K158" s="27"/>
      <c r="L158" s="27"/>
    </row>
    <row r="159" spans="1:12" ht="12.75">
      <c r="A159" s="26" t="s">
        <v>129</v>
      </c>
      <c r="B159" s="26"/>
      <c r="C159" s="26"/>
      <c r="D159" s="26"/>
      <c r="E159" s="26"/>
      <c r="F159" s="19">
        <v>111</v>
      </c>
      <c r="G159" s="4">
        <v>211</v>
      </c>
      <c r="H159" s="16">
        <f t="shared" si="0"/>
        <v>8642582.85</v>
      </c>
      <c r="I159" s="7">
        <v>1508856.19</v>
      </c>
      <c r="J159" s="7">
        <v>7133726.66</v>
      </c>
      <c r="K159" s="27"/>
      <c r="L159" s="27"/>
    </row>
    <row r="160" spans="1:12" ht="12.75">
      <c r="A160" s="26" t="s">
        <v>130</v>
      </c>
      <c r="B160" s="26"/>
      <c r="C160" s="26"/>
      <c r="D160" s="26"/>
      <c r="E160" s="26"/>
      <c r="F160" s="19">
        <v>112</v>
      </c>
      <c r="G160" s="4">
        <v>212</v>
      </c>
      <c r="H160" s="16">
        <f t="shared" si="0"/>
        <v>23058</v>
      </c>
      <c r="I160" s="7">
        <v>5000</v>
      </c>
      <c r="J160" s="7">
        <v>18058</v>
      </c>
      <c r="K160" s="27"/>
      <c r="L160" s="27"/>
    </row>
    <row r="161" spans="1:12" ht="12.75">
      <c r="A161" s="26" t="s">
        <v>131</v>
      </c>
      <c r="B161" s="26"/>
      <c r="C161" s="26"/>
      <c r="D161" s="26"/>
      <c r="E161" s="26"/>
      <c r="F161" s="19">
        <v>119</v>
      </c>
      <c r="G161" s="4">
        <v>213</v>
      </c>
      <c r="H161" s="16">
        <f t="shared" si="0"/>
        <v>2591744.75</v>
      </c>
      <c r="I161" s="7">
        <v>455658</v>
      </c>
      <c r="J161" s="7">
        <v>2136086.75</v>
      </c>
      <c r="K161" s="27"/>
      <c r="L161" s="27"/>
    </row>
    <row r="162" spans="1:12" ht="12.75">
      <c r="A162" s="28" t="s">
        <v>132</v>
      </c>
      <c r="B162" s="28"/>
      <c r="C162" s="28"/>
      <c r="D162" s="28"/>
      <c r="E162" s="28"/>
      <c r="F162" s="21"/>
      <c r="G162" s="4">
        <v>220</v>
      </c>
      <c r="H162" s="16">
        <f t="shared" si="0"/>
        <v>2467405.57</v>
      </c>
      <c r="I162" s="9">
        <f>I163+I164+I166+I167+I168+I169+I165</f>
        <v>2388196.57</v>
      </c>
      <c r="J162" s="9">
        <f>J163+J164+J166+J167+J168+J169+J170</f>
        <v>79209</v>
      </c>
      <c r="K162" s="27"/>
      <c r="L162" s="27"/>
    </row>
    <row r="163" spans="1:12" ht="12.75">
      <c r="A163" s="26" t="s">
        <v>133</v>
      </c>
      <c r="B163" s="26"/>
      <c r="C163" s="26"/>
      <c r="D163" s="26"/>
      <c r="E163" s="26"/>
      <c r="F163" s="19">
        <v>244</v>
      </c>
      <c r="G163" s="4">
        <v>221</v>
      </c>
      <c r="H163" s="16">
        <f t="shared" si="0"/>
        <v>13500</v>
      </c>
      <c r="I163" s="7">
        <v>7500</v>
      </c>
      <c r="J163" s="7">
        <v>6000</v>
      </c>
      <c r="K163" s="27"/>
      <c r="L163" s="27"/>
    </row>
    <row r="164" spans="1:12" ht="12.75">
      <c r="A164" s="26" t="s">
        <v>134</v>
      </c>
      <c r="B164" s="26"/>
      <c r="C164" s="26"/>
      <c r="D164" s="26"/>
      <c r="E164" s="26"/>
      <c r="F164" s="19">
        <v>112</v>
      </c>
      <c r="G164" s="4">
        <v>222</v>
      </c>
      <c r="H164" s="16">
        <f t="shared" si="0"/>
        <v>8000</v>
      </c>
      <c r="I164" s="7"/>
      <c r="J164" s="7">
        <v>8000</v>
      </c>
      <c r="K164" s="27"/>
      <c r="L164" s="27"/>
    </row>
    <row r="165" spans="1:12" ht="12.75">
      <c r="A165" s="19"/>
      <c r="B165" s="19"/>
      <c r="C165" s="19"/>
      <c r="D165" s="19"/>
      <c r="E165" s="19"/>
      <c r="F165" s="19">
        <v>244</v>
      </c>
      <c r="G165" s="4">
        <v>222</v>
      </c>
      <c r="H165" s="16">
        <f t="shared" si="0"/>
        <v>3395</v>
      </c>
      <c r="I165" s="7">
        <v>3395</v>
      </c>
      <c r="J165" s="7"/>
      <c r="K165" s="20"/>
      <c r="L165" s="20"/>
    </row>
    <row r="166" spans="1:12" ht="12.75">
      <c r="A166" s="26" t="s">
        <v>135</v>
      </c>
      <c r="B166" s="26"/>
      <c r="C166" s="26"/>
      <c r="D166" s="26"/>
      <c r="E166" s="26"/>
      <c r="F166" s="19">
        <v>244</v>
      </c>
      <c r="G166" s="4">
        <v>223</v>
      </c>
      <c r="H166" s="16">
        <f t="shared" si="0"/>
        <v>2185981.57</v>
      </c>
      <c r="I166" s="7">
        <v>2185981.57</v>
      </c>
      <c r="J166" s="7"/>
      <c r="K166" s="27"/>
      <c r="L166" s="27"/>
    </row>
    <row r="167" spans="1:12" ht="12.75">
      <c r="A167" s="26" t="s">
        <v>136</v>
      </c>
      <c r="B167" s="26"/>
      <c r="C167" s="26"/>
      <c r="D167" s="26"/>
      <c r="E167" s="26"/>
      <c r="F167" s="19"/>
      <c r="G167" s="4">
        <v>224</v>
      </c>
      <c r="H167" s="16">
        <f t="shared" si="0"/>
        <v>0</v>
      </c>
      <c r="I167" s="7"/>
      <c r="J167" s="7"/>
      <c r="K167" s="27"/>
      <c r="L167" s="27"/>
    </row>
    <row r="168" spans="1:12" ht="12.75">
      <c r="A168" s="26" t="s">
        <v>137</v>
      </c>
      <c r="B168" s="26"/>
      <c r="C168" s="26"/>
      <c r="D168" s="26"/>
      <c r="E168" s="26"/>
      <c r="F168" s="19">
        <v>244</v>
      </c>
      <c r="G168" s="4">
        <v>225</v>
      </c>
      <c r="H168" s="16">
        <f t="shared" si="0"/>
        <v>111120</v>
      </c>
      <c r="I168" s="7">
        <v>111120</v>
      </c>
      <c r="J168" s="7"/>
      <c r="K168" s="27"/>
      <c r="L168" s="27"/>
    </row>
    <row r="169" spans="1:12" ht="12.75">
      <c r="A169" s="26" t="s">
        <v>138</v>
      </c>
      <c r="B169" s="26"/>
      <c r="C169" s="26"/>
      <c r="D169" s="26"/>
      <c r="E169" s="26"/>
      <c r="F169" s="19">
        <v>244</v>
      </c>
      <c r="G169" s="4">
        <v>226</v>
      </c>
      <c r="H169" s="16">
        <f t="shared" si="0"/>
        <v>135409</v>
      </c>
      <c r="I169" s="7">
        <v>80200</v>
      </c>
      <c r="J169" s="7">
        <v>55209</v>
      </c>
      <c r="K169" s="27"/>
      <c r="L169" s="27"/>
    </row>
    <row r="170" spans="1:12" ht="12.75">
      <c r="A170" s="19"/>
      <c r="B170" s="19"/>
      <c r="C170" s="19"/>
      <c r="D170" s="19"/>
      <c r="E170" s="19"/>
      <c r="F170" s="19">
        <v>112</v>
      </c>
      <c r="G170" s="4">
        <v>226</v>
      </c>
      <c r="H170" s="16">
        <f t="shared" si="0"/>
        <v>10000</v>
      </c>
      <c r="I170" s="7"/>
      <c r="J170" s="7">
        <v>10000</v>
      </c>
      <c r="K170" s="20"/>
      <c r="L170" s="20"/>
    </row>
    <row r="171" spans="1:12" ht="12.75">
      <c r="A171" s="26" t="s">
        <v>139</v>
      </c>
      <c r="B171" s="26"/>
      <c r="C171" s="26"/>
      <c r="D171" s="26"/>
      <c r="E171" s="26"/>
      <c r="F171" s="19"/>
      <c r="G171" s="4">
        <v>240</v>
      </c>
      <c r="H171" s="16">
        <f t="shared" si="0"/>
        <v>0</v>
      </c>
      <c r="I171" s="7"/>
      <c r="J171" s="7"/>
      <c r="K171" s="27"/>
      <c r="L171" s="27"/>
    </row>
    <row r="172" spans="1:12" ht="12.75">
      <c r="A172" s="26" t="s">
        <v>140</v>
      </c>
      <c r="B172" s="26"/>
      <c r="C172" s="26"/>
      <c r="D172" s="26"/>
      <c r="E172" s="26"/>
      <c r="F172" s="19"/>
      <c r="G172" s="4">
        <v>260</v>
      </c>
      <c r="H172" s="16">
        <f t="shared" si="0"/>
        <v>0</v>
      </c>
      <c r="I172" s="7"/>
      <c r="J172" s="7"/>
      <c r="K172" s="27"/>
      <c r="L172" s="27"/>
    </row>
    <row r="173" spans="1:12" ht="12.75">
      <c r="A173" s="26" t="s">
        <v>141</v>
      </c>
      <c r="B173" s="26"/>
      <c r="C173" s="26"/>
      <c r="D173" s="26"/>
      <c r="E173" s="26"/>
      <c r="F173" s="19">
        <v>244</v>
      </c>
      <c r="G173" s="4">
        <v>290</v>
      </c>
      <c r="H173" s="16">
        <f t="shared" si="0"/>
        <v>1089.63</v>
      </c>
      <c r="I173" s="7">
        <v>1089.63</v>
      </c>
      <c r="J173" s="7"/>
      <c r="K173" s="27"/>
      <c r="L173" s="27"/>
    </row>
    <row r="174" spans="1:12" ht="12.75">
      <c r="A174" s="19"/>
      <c r="B174" s="19"/>
      <c r="C174" s="19"/>
      <c r="D174" s="19"/>
      <c r="E174" s="19"/>
      <c r="F174" s="19">
        <v>852</v>
      </c>
      <c r="G174" s="4">
        <v>290</v>
      </c>
      <c r="H174" s="16">
        <f t="shared" si="0"/>
        <v>0</v>
      </c>
      <c r="I174" s="7"/>
      <c r="J174" s="7"/>
      <c r="K174" s="20"/>
      <c r="L174" s="20"/>
    </row>
    <row r="175" spans="1:12" ht="12.75">
      <c r="A175" s="19"/>
      <c r="B175" s="19"/>
      <c r="C175" s="19"/>
      <c r="D175" s="19"/>
      <c r="E175" s="19"/>
      <c r="F175" s="19">
        <v>851</v>
      </c>
      <c r="G175" s="4">
        <v>290</v>
      </c>
      <c r="H175" s="16">
        <f t="shared" si="0"/>
        <v>38650</v>
      </c>
      <c r="I175" s="7">
        <v>38650</v>
      </c>
      <c r="J175" s="7"/>
      <c r="K175" s="20"/>
      <c r="L175" s="20"/>
    </row>
    <row r="176" spans="1:12" ht="12.75">
      <c r="A176" s="19"/>
      <c r="B176" s="19"/>
      <c r="C176" s="19"/>
      <c r="D176" s="19"/>
      <c r="E176" s="19"/>
      <c r="F176" s="19">
        <v>853</v>
      </c>
      <c r="G176" s="4">
        <v>290</v>
      </c>
      <c r="H176" s="16">
        <f t="shared" si="0"/>
        <v>0</v>
      </c>
      <c r="I176" s="7"/>
      <c r="J176" s="7"/>
      <c r="K176" s="20"/>
      <c r="L176" s="20"/>
    </row>
    <row r="177" spans="1:12" ht="12.75">
      <c r="A177" s="26" t="s">
        <v>142</v>
      </c>
      <c r="B177" s="26"/>
      <c r="C177" s="26"/>
      <c r="D177" s="26"/>
      <c r="E177" s="26"/>
      <c r="F177" s="19"/>
      <c r="G177" s="4">
        <v>300</v>
      </c>
      <c r="H177" s="16">
        <f t="shared" si="0"/>
        <v>479119.97</v>
      </c>
      <c r="I177" s="9">
        <f>I179+I180</f>
        <v>67000</v>
      </c>
      <c r="J177" s="9">
        <f>J179+J180</f>
        <v>412119.97</v>
      </c>
      <c r="K177" s="27"/>
      <c r="L177" s="27"/>
    </row>
    <row r="178" spans="1:12" ht="12.75">
      <c r="A178" s="26" t="s">
        <v>35</v>
      </c>
      <c r="B178" s="26"/>
      <c r="C178" s="26"/>
      <c r="D178" s="26"/>
      <c r="E178" s="26"/>
      <c r="F178" s="19"/>
      <c r="G178" s="3"/>
      <c r="H178" s="16">
        <f t="shared" si="0"/>
        <v>0</v>
      </c>
      <c r="I178" s="8"/>
      <c r="J178" s="8"/>
      <c r="K178" s="27"/>
      <c r="L178" s="27"/>
    </row>
    <row r="179" spans="1:12" ht="12.75">
      <c r="A179" s="26" t="s">
        <v>143</v>
      </c>
      <c r="B179" s="26"/>
      <c r="C179" s="26"/>
      <c r="D179" s="26"/>
      <c r="E179" s="26"/>
      <c r="F179" s="19">
        <v>244</v>
      </c>
      <c r="G179" s="4">
        <v>310</v>
      </c>
      <c r="H179" s="16">
        <f t="shared" si="0"/>
        <v>317119.97</v>
      </c>
      <c r="I179" s="7"/>
      <c r="J179" s="7">
        <v>317119.97</v>
      </c>
      <c r="K179" s="27"/>
      <c r="L179" s="27"/>
    </row>
    <row r="180" spans="1:12" ht="12.75">
      <c r="A180" s="26" t="s">
        <v>144</v>
      </c>
      <c r="B180" s="26"/>
      <c r="C180" s="26"/>
      <c r="D180" s="26"/>
      <c r="E180" s="26"/>
      <c r="F180" s="19">
        <v>244</v>
      </c>
      <c r="G180" s="4">
        <v>340</v>
      </c>
      <c r="H180" s="16">
        <f t="shared" si="0"/>
        <v>162000</v>
      </c>
      <c r="I180" s="7">
        <v>67000</v>
      </c>
      <c r="J180" s="7">
        <v>95000</v>
      </c>
      <c r="K180" s="27"/>
      <c r="L180" s="27"/>
    </row>
    <row r="181" spans="1:12" ht="12.75">
      <c r="A181" s="26" t="s">
        <v>145</v>
      </c>
      <c r="B181" s="26"/>
      <c r="C181" s="26"/>
      <c r="D181" s="26"/>
      <c r="E181" s="26"/>
      <c r="F181" s="19"/>
      <c r="G181" s="4">
        <v>500</v>
      </c>
      <c r="H181" s="16">
        <f t="shared" si="0"/>
        <v>0</v>
      </c>
      <c r="I181" s="7"/>
      <c r="J181" s="7"/>
      <c r="K181" s="27"/>
      <c r="L181" s="27"/>
    </row>
    <row r="182" spans="1:12" ht="12.75">
      <c r="A182" s="28" t="s">
        <v>146</v>
      </c>
      <c r="B182" s="28"/>
      <c r="C182" s="28"/>
      <c r="D182" s="28"/>
      <c r="E182" s="28"/>
      <c r="F182" s="21"/>
      <c r="G182" s="3"/>
      <c r="H182" s="16">
        <f t="shared" si="0"/>
        <v>0</v>
      </c>
      <c r="I182" s="7"/>
      <c r="J182" s="7"/>
      <c r="K182" s="27"/>
      <c r="L182" s="27"/>
    </row>
    <row r="183" spans="1:12" ht="12.75">
      <c r="A183" s="26" t="s">
        <v>147</v>
      </c>
      <c r="B183" s="26"/>
      <c r="C183" s="26"/>
      <c r="D183" s="26"/>
      <c r="E183" s="26"/>
      <c r="F183" s="19"/>
      <c r="G183" s="4" t="s">
        <v>115</v>
      </c>
      <c r="H183" s="16">
        <f t="shared" si="0"/>
        <v>0</v>
      </c>
      <c r="I183" s="7"/>
      <c r="J183" s="7"/>
      <c r="K183" s="27"/>
      <c r="L183" s="27"/>
    </row>
    <row r="185" ht="12.75">
      <c r="A185" t="s">
        <v>148</v>
      </c>
    </row>
    <row r="186" ht="12.75">
      <c r="A186" t="s">
        <v>149</v>
      </c>
    </row>
    <row r="187" spans="1:10" ht="12.75">
      <c r="A187" t="s">
        <v>150</v>
      </c>
      <c r="G187" t="s">
        <v>151</v>
      </c>
      <c r="J187" t="s">
        <v>162</v>
      </c>
    </row>
    <row r="188" spans="7:10" ht="12.75">
      <c r="G188" s="1" t="s">
        <v>152</v>
      </c>
      <c r="J188" s="1" t="s">
        <v>153</v>
      </c>
    </row>
    <row r="190" ht="12.75">
      <c r="A190" t="s">
        <v>154</v>
      </c>
    </row>
    <row r="191" spans="1:10" ht="12.75">
      <c r="A191" t="s">
        <v>149</v>
      </c>
      <c r="G191" t="s">
        <v>151</v>
      </c>
      <c r="J191" t="s">
        <v>163</v>
      </c>
    </row>
    <row r="192" spans="7:10" ht="12.75">
      <c r="G192" s="1" t="s">
        <v>152</v>
      </c>
      <c r="J192" s="1" t="s">
        <v>153</v>
      </c>
    </row>
    <row r="194" spans="1:10" ht="12.75">
      <c r="A194" t="s">
        <v>155</v>
      </c>
      <c r="G194" t="s">
        <v>151</v>
      </c>
      <c r="J194" t="s">
        <v>182</v>
      </c>
    </row>
    <row r="195" spans="1:10" ht="12.75">
      <c r="A195" t="s">
        <v>164</v>
      </c>
      <c r="G195" s="1" t="s">
        <v>152</v>
      </c>
      <c r="J195" s="1" t="s">
        <v>153</v>
      </c>
    </row>
    <row r="198" ht="12.75">
      <c r="A198" s="17" t="s">
        <v>193</v>
      </c>
    </row>
  </sheetData>
  <sheetProtection/>
  <mergeCells count="256">
    <mergeCell ref="A159:E159"/>
    <mergeCell ref="K158:L158"/>
    <mergeCell ref="K159:L159"/>
    <mergeCell ref="A157:E157"/>
    <mergeCell ref="K157:L157"/>
    <mergeCell ref="A158:E158"/>
    <mergeCell ref="K156:L156"/>
    <mergeCell ref="A153:E153"/>
    <mergeCell ref="K153:L153"/>
    <mergeCell ref="A154:E154"/>
    <mergeCell ref="K154:L154"/>
    <mergeCell ref="A155:E155"/>
    <mergeCell ref="K155:L155"/>
    <mergeCell ref="A156:E156"/>
    <mergeCell ref="A151:E151"/>
    <mergeCell ref="K151:L151"/>
    <mergeCell ref="A152:E152"/>
    <mergeCell ref="K152:L152"/>
    <mergeCell ref="A150:E150"/>
    <mergeCell ref="K149:L149"/>
    <mergeCell ref="K150:L150"/>
    <mergeCell ref="A148:E148"/>
    <mergeCell ref="K148:L148"/>
    <mergeCell ref="A149:E149"/>
    <mergeCell ref="A146:E146"/>
    <mergeCell ref="K146:L146"/>
    <mergeCell ref="A147:E147"/>
    <mergeCell ref="K147:L147"/>
    <mergeCell ref="A144:E144"/>
    <mergeCell ref="K144:L144"/>
    <mergeCell ref="A145:E145"/>
    <mergeCell ref="K145:L145"/>
    <mergeCell ref="A142:E142"/>
    <mergeCell ref="K142:L142"/>
    <mergeCell ref="A143:E143"/>
    <mergeCell ref="K143:L143"/>
    <mergeCell ref="A140:E140"/>
    <mergeCell ref="K140:L140"/>
    <mergeCell ref="A141:E141"/>
    <mergeCell ref="K141:L141"/>
    <mergeCell ref="A135:G135"/>
    <mergeCell ref="H135:K135"/>
    <mergeCell ref="I137:L137"/>
    <mergeCell ref="I138:J138"/>
    <mergeCell ref="K138:L138"/>
    <mergeCell ref="A137:E139"/>
    <mergeCell ref="G137:G139"/>
    <mergeCell ref="H137:H139"/>
    <mergeCell ref="A133:G133"/>
    <mergeCell ref="H133:K133"/>
    <mergeCell ref="A134:G134"/>
    <mergeCell ref="H134:K134"/>
    <mergeCell ref="A131:G131"/>
    <mergeCell ref="H131:K131"/>
    <mergeCell ref="A132:G132"/>
    <mergeCell ref="H132:K132"/>
    <mergeCell ref="A129:G129"/>
    <mergeCell ref="H129:K129"/>
    <mergeCell ref="A130:G130"/>
    <mergeCell ref="H130:K130"/>
    <mergeCell ref="A127:G127"/>
    <mergeCell ref="H127:K127"/>
    <mergeCell ref="A128:G128"/>
    <mergeCell ref="H128:K128"/>
    <mergeCell ref="A125:G125"/>
    <mergeCell ref="H125:K125"/>
    <mergeCell ref="A126:G126"/>
    <mergeCell ref="H126:K126"/>
    <mergeCell ref="A123:G123"/>
    <mergeCell ref="H123:K123"/>
    <mergeCell ref="A124:G124"/>
    <mergeCell ref="H124:K124"/>
    <mergeCell ref="A121:G121"/>
    <mergeCell ref="H121:K121"/>
    <mergeCell ref="A122:G122"/>
    <mergeCell ref="H122:K122"/>
    <mergeCell ref="A119:G119"/>
    <mergeCell ref="H119:K119"/>
    <mergeCell ref="A120:G120"/>
    <mergeCell ref="H120:K120"/>
    <mergeCell ref="A117:G117"/>
    <mergeCell ref="H117:K117"/>
    <mergeCell ref="A118:G118"/>
    <mergeCell ref="H118:K118"/>
    <mergeCell ref="A115:G115"/>
    <mergeCell ref="H115:K115"/>
    <mergeCell ref="A116:G116"/>
    <mergeCell ref="H116:K116"/>
    <mergeCell ref="A113:G113"/>
    <mergeCell ref="H113:K113"/>
    <mergeCell ref="A114:G114"/>
    <mergeCell ref="H114:K114"/>
    <mergeCell ref="A111:G111"/>
    <mergeCell ref="H111:K111"/>
    <mergeCell ref="A112:G112"/>
    <mergeCell ref="H112:K112"/>
    <mergeCell ref="A109:G109"/>
    <mergeCell ref="H109:K109"/>
    <mergeCell ref="A110:G110"/>
    <mergeCell ref="H110:K110"/>
    <mergeCell ref="A71:G71"/>
    <mergeCell ref="H71:I71"/>
    <mergeCell ref="J71:K71"/>
    <mergeCell ref="A72:G72"/>
    <mergeCell ref="H72:I72"/>
    <mergeCell ref="J72:K72"/>
    <mergeCell ref="A69:G69"/>
    <mergeCell ref="H69:I69"/>
    <mergeCell ref="J69:K69"/>
    <mergeCell ref="A70:G70"/>
    <mergeCell ref="H70:I70"/>
    <mergeCell ref="J70:K70"/>
    <mergeCell ref="A63:G63"/>
    <mergeCell ref="H63:I63"/>
    <mergeCell ref="J63:K63"/>
    <mergeCell ref="A61:G61"/>
    <mergeCell ref="H61:I61"/>
    <mergeCell ref="J61:K61"/>
    <mergeCell ref="A62:G62"/>
    <mergeCell ref="H62:I62"/>
    <mergeCell ref="J62:K62"/>
    <mergeCell ref="A59:G59"/>
    <mergeCell ref="H59:I59"/>
    <mergeCell ref="J59:K59"/>
    <mergeCell ref="A60:G60"/>
    <mergeCell ref="H60:I60"/>
    <mergeCell ref="J60:K60"/>
    <mergeCell ref="A57:G57"/>
    <mergeCell ref="H57:I57"/>
    <mergeCell ref="J57:K57"/>
    <mergeCell ref="A58:G58"/>
    <mergeCell ref="H58:I58"/>
    <mergeCell ref="J58:K58"/>
    <mergeCell ref="A64:G64"/>
    <mergeCell ref="H64:I64"/>
    <mergeCell ref="J64:K64"/>
    <mergeCell ref="A65:G65"/>
    <mergeCell ref="H65:I65"/>
    <mergeCell ref="J65:K65"/>
    <mergeCell ref="A68:G68"/>
    <mergeCell ref="H68:I68"/>
    <mergeCell ref="J68:K68"/>
    <mergeCell ref="A66:G66"/>
    <mergeCell ref="H66:I66"/>
    <mergeCell ref="J66:K66"/>
    <mergeCell ref="A67:G67"/>
    <mergeCell ref="H67:I67"/>
    <mergeCell ref="J67:K67"/>
    <mergeCell ref="A74:G74"/>
    <mergeCell ref="H74:K74"/>
    <mergeCell ref="A75:G75"/>
    <mergeCell ref="H75:K75"/>
    <mergeCell ref="A76:G76"/>
    <mergeCell ref="H76:K76"/>
    <mergeCell ref="A77:G77"/>
    <mergeCell ref="H77:K77"/>
    <mergeCell ref="A78:G78"/>
    <mergeCell ref="H78:K78"/>
    <mergeCell ref="A79:G79"/>
    <mergeCell ref="H79:K79"/>
    <mergeCell ref="A80:G80"/>
    <mergeCell ref="H80:K80"/>
    <mergeCell ref="A81:G81"/>
    <mergeCell ref="H81:K81"/>
    <mergeCell ref="A82:G82"/>
    <mergeCell ref="H82:K82"/>
    <mergeCell ref="A83:G83"/>
    <mergeCell ref="H83:K83"/>
    <mergeCell ref="A84:G84"/>
    <mergeCell ref="H84:K84"/>
    <mergeCell ref="A85:G85"/>
    <mergeCell ref="H85:K85"/>
    <mergeCell ref="A86:G86"/>
    <mergeCell ref="H86:K86"/>
    <mergeCell ref="A87:G87"/>
    <mergeCell ref="H87:K87"/>
    <mergeCell ref="A88:G88"/>
    <mergeCell ref="H88:K88"/>
    <mergeCell ref="A89:G89"/>
    <mergeCell ref="H89:K89"/>
    <mergeCell ref="A90:G90"/>
    <mergeCell ref="H90:K90"/>
    <mergeCell ref="A91:G91"/>
    <mergeCell ref="H91:K91"/>
    <mergeCell ref="A92:G92"/>
    <mergeCell ref="H92:K92"/>
    <mergeCell ref="A93:G93"/>
    <mergeCell ref="A94:G94"/>
    <mergeCell ref="H93:K93"/>
    <mergeCell ref="H94:K94"/>
    <mergeCell ref="A95:G95"/>
    <mergeCell ref="A96:G96"/>
    <mergeCell ref="A97:G97"/>
    <mergeCell ref="A98:G98"/>
    <mergeCell ref="A99:G99"/>
    <mergeCell ref="A100:G100"/>
    <mergeCell ref="A101:G101"/>
    <mergeCell ref="A102:G102"/>
    <mergeCell ref="H95:K95"/>
    <mergeCell ref="H96:K96"/>
    <mergeCell ref="H97:K97"/>
    <mergeCell ref="H98:K98"/>
    <mergeCell ref="H99:K99"/>
    <mergeCell ref="H100:K100"/>
    <mergeCell ref="H101:K101"/>
    <mergeCell ref="H102:K102"/>
    <mergeCell ref="A103:G103"/>
    <mergeCell ref="H103:K103"/>
    <mergeCell ref="A104:G104"/>
    <mergeCell ref="H104:K104"/>
    <mergeCell ref="A105:G105"/>
    <mergeCell ref="H105:K105"/>
    <mergeCell ref="A106:G106"/>
    <mergeCell ref="H106:K106"/>
    <mergeCell ref="A160:E160"/>
    <mergeCell ref="K160:L160"/>
    <mergeCell ref="A161:E161"/>
    <mergeCell ref="K161:L161"/>
    <mergeCell ref="A107:G107"/>
    <mergeCell ref="H107:K107"/>
    <mergeCell ref="A108:G108"/>
    <mergeCell ref="H108:K108"/>
    <mergeCell ref="A162:E162"/>
    <mergeCell ref="K162:L162"/>
    <mergeCell ref="A163:E163"/>
    <mergeCell ref="K163:L163"/>
    <mergeCell ref="A164:E164"/>
    <mergeCell ref="K164:L164"/>
    <mergeCell ref="A166:E166"/>
    <mergeCell ref="K166:L166"/>
    <mergeCell ref="A167:E167"/>
    <mergeCell ref="K167:L167"/>
    <mergeCell ref="A168:E168"/>
    <mergeCell ref="K168:L168"/>
    <mergeCell ref="A169:E169"/>
    <mergeCell ref="K169:L169"/>
    <mergeCell ref="A171:E171"/>
    <mergeCell ref="K171:L171"/>
    <mergeCell ref="A172:E172"/>
    <mergeCell ref="K172:L172"/>
    <mergeCell ref="A173:E173"/>
    <mergeCell ref="K173:L173"/>
    <mergeCell ref="A177:E177"/>
    <mergeCell ref="K177:L177"/>
    <mergeCell ref="A178:E178"/>
    <mergeCell ref="K178:L178"/>
    <mergeCell ref="A179:E179"/>
    <mergeCell ref="K179:L179"/>
    <mergeCell ref="A180:E180"/>
    <mergeCell ref="K180:L180"/>
    <mergeCell ref="A183:E183"/>
    <mergeCell ref="K183:L183"/>
    <mergeCell ref="A181:E181"/>
    <mergeCell ref="K181:L181"/>
    <mergeCell ref="A182:E182"/>
    <mergeCell ref="K182:L182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160">
      <selection activeCell="Q200" sqref="Q200"/>
    </sheetView>
  </sheetViews>
  <sheetFormatPr defaultColWidth="9.140625" defaultRowHeight="12.75"/>
  <cols>
    <col min="6" max="6" width="6.140625" style="0" customWidth="1"/>
    <col min="8" max="8" width="10.140625" style="0" bestFit="1" customWidth="1"/>
    <col min="9" max="9" width="10.00390625" style="0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2" t="s">
        <v>4</v>
      </c>
    </row>
    <row r="6" ht="12.75">
      <c r="H6" s="1"/>
    </row>
    <row r="7" spans="8:12" ht="12.75">
      <c r="H7" s="17" t="s">
        <v>184</v>
      </c>
      <c r="L7" s="17" t="s">
        <v>185</v>
      </c>
    </row>
    <row r="8" spans="8:12" ht="12.75">
      <c r="H8" t="s">
        <v>5</v>
      </c>
      <c r="J8" t="s">
        <v>6</v>
      </c>
      <c r="L8" t="s">
        <v>7</v>
      </c>
    </row>
    <row r="10" ht="12.75">
      <c r="H10" s="17" t="s">
        <v>193</v>
      </c>
    </row>
    <row r="12" ht="12.75">
      <c r="G12" s="2" t="s">
        <v>8</v>
      </c>
    </row>
    <row r="13" ht="12.75">
      <c r="D13" s="2" t="s">
        <v>9</v>
      </c>
    </row>
    <row r="14" spans="7:12" ht="12.75">
      <c r="G14" s="2" t="s">
        <v>190</v>
      </c>
      <c r="L14" t="s">
        <v>10</v>
      </c>
    </row>
    <row r="15" spans="10:12" ht="12.75">
      <c r="J15" t="s">
        <v>11</v>
      </c>
      <c r="L15" s="3"/>
    </row>
    <row r="16" spans="2:12" ht="12.75">
      <c r="B16" s="17" t="s">
        <v>193</v>
      </c>
      <c r="J16" t="s">
        <v>12</v>
      </c>
      <c r="L16" s="3"/>
    </row>
    <row r="17" ht="12.75">
      <c r="L17" s="3"/>
    </row>
    <row r="18" ht="12.75">
      <c r="L18" s="3"/>
    </row>
    <row r="19" spans="1:12" ht="12.75">
      <c r="A19" t="s">
        <v>15</v>
      </c>
      <c r="J19" t="s">
        <v>13</v>
      </c>
      <c r="L19" s="3"/>
    </row>
    <row r="20" spans="1:12" ht="12.75">
      <c r="A20" t="s">
        <v>16</v>
      </c>
      <c r="L20" s="3"/>
    </row>
    <row r="21" spans="1:12" ht="12.75">
      <c r="A21" t="s">
        <v>17</v>
      </c>
      <c r="D21" t="s">
        <v>165</v>
      </c>
      <c r="L21" s="3"/>
    </row>
    <row r="22" spans="8:12" ht="12.75">
      <c r="H22" t="s">
        <v>183</v>
      </c>
      <c r="L22" s="3"/>
    </row>
    <row r="23" spans="1:12" ht="12.75">
      <c r="A23" t="s">
        <v>18</v>
      </c>
      <c r="H23" t="s">
        <v>187</v>
      </c>
      <c r="J23" t="s">
        <v>14</v>
      </c>
      <c r="L23" s="3">
        <v>383</v>
      </c>
    </row>
    <row r="24" ht="12.75">
      <c r="H24" t="s">
        <v>188</v>
      </c>
    </row>
    <row r="25" spans="1:3" ht="12.75">
      <c r="A25" t="s">
        <v>19</v>
      </c>
      <c r="C25" t="s">
        <v>20</v>
      </c>
    </row>
    <row r="27" ht="12.75">
      <c r="A27" t="s">
        <v>21</v>
      </c>
    </row>
    <row r="28" ht="12.75">
      <c r="A28" t="s">
        <v>22</v>
      </c>
    </row>
    <row r="29" ht="12.75">
      <c r="A29" t="s">
        <v>23</v>
      </c>
    </row>
    <row r="31" ht="12.75">
      <c r="A31" t="s">
        <v>24</v>
      </c>
    </row>
    <row r="32" ht="12.75">
      <c r="A32" t="s">
        <v>25</v>
      </c>
    </row>
    <row r="33" ht="12.75">
      <c r="A33" t="s">
        <v>16</v>
      </c>
    </row>
    <row r="34" ht="12.75">
      <c r="A34" t="s">
        <v>17</v>
      </c>
    </row>
    <row r="37" ht="12.75">
      <c r="C37" s="2" t="s">
        <v>26</v>
      </c>
    </row>
    <row r="38" ht="12.75">
      <c r="G38" s="2" t="s">
        <v>17</v>
      </c>
    </row>
    <row r="40" ht="12.75">
      <c r="A40" t="s">
        <v>27</v>
      </c>
    </row>
    <row r="45" ht="12.75">
      <c r="A45" t="s">
        <v>28</v>
      </c>
    </row>
    <row r="50" ht="12.75">
      <c r="A50" t="s">
        <v>29</v>
      </c>
    </row>
    <row r="55" ht="12.75">
      <c r="C55" s="2" t="s">
        <v>30</v>
      </c>
    </row>
    <row r="56" spans="1:3" ht="12.75">
      <c r="A56" s="10" t="s">
        <v>160</v>
      </c>
      <c r="B56" t="s">
        <v>161</v>
      </c>
      <c r="C56">
        <v>173</v>
      </c>
    </row>
    <row r="57" spans="1:11" ht="12.75">
      <c r="A57" s="34" t="s">
        <v>31</v>
      </c>
      <c r="B57" s="34"/>
      <c r="C57" s="34"/>
      <c r="D57" s="34"/>
      <c r="E57" s="34"/>
      <c r="F57" s="34"/>
      <c r="G57" s="34"/>
      <c r="H57" s="35" t="s">
        <v>32</v>
      </c>
      <c r="I57" s="35"/>
      <c r="J57" s="35" t="s">
        <v>33</v>
      </c>
      <c r="K57" s="35"/>
    </row>
    <row r="58" spans="1:11" ht="12.75">
      <c r="A58" s="36" t="s">
        <v>34</v>
      </c>
      <c r="B58" s="36"/>
      <c r="C58" s="36"/>
      <c r="D58" s="36"/>
      <c r="E58" s="36"/>
      <c r="F58" s="36"/>
      <c r="G58" s="36"/>
      <c r="H58" s="27"/>
      <c r="I58" s="27"/>
      <c r="J58" s="27"/>
      <c r="K58" s="27"/>
    </row>
    <row r="59" spans="1:11" ht="12.75">
      <c r="A59" s="27" t="s">
        <v>35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2.75">
      <c r="A60" s="26" t="s">
        <v>36</v>
      </c>
      <c r="B60" s="26"/>
      <c r="C60" s="26"/>
      <c r="D60" s="26"/>
      <c r="E60" s="26"/>
      <c r="F60" s="26"/>
      <c r="G60" s="26"/>
      <c r="H60" s="27"/>
      <c r="I60" s="27"/>
      <c r="J60" s="27"/>
      <c r="K60" s="27"/>
    </row>
    <row r="61" spans="1:11" ht="12.75">
      <c r="A61" s="27" t="s">
        <v>37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2.75">
      <c r="A62" s="26" t="s">
        <v>38</v>
      </c>
      <c r="B62" s="26"/>
      <c r="C62" s="26"/>
      <c r="D62" s="26"/>
      <c r="E62" s="26"/>
      <c r="F62" s="26"/>
      <c r="G62" s="26"/>
      <c r="H62" s="27"/>
      <c r="I62" s="27"/>
      <c r="J62" s="27"/>
      <c r="K62" s="27"/>
    </row>
    <row r="63" spans="1:11" ht="12.75">
      <c r="A63" s="26" t="s">
        <v>39</v>
      </c>
      <c r="B63" s="26"/>
      <c r="C63" s="26"/>
      <c r="D63" s="26"/>
      <c r="E63" s="26"/>
      <c r="F63" s="26"/>
      <c r="G63" s="26"/>
      <c r="H63" s="27"/>
      <c r="I63" s="27"/>
      <c r="J63" s="27"/>
      <c r="K63" s="27"/>
    </row>
    <row r="64" spans="1:11" ht="12.75">
      <c r="A64" s="26" t="s">
        <v>40</v>
      </c>
      <c r="B64" s="26"/>
      <c r="C64" s="26"/>
      <c r="D64" s="26"/>
      <c r="E64" s="26"/>
      <c r="F64" s="26"/>
      <c r="G64" s="26"/>
      <c r="H64" s="27"/>
      <c r="I64" s="27"/>
      <c r="J64" s="27"/>
      <c r="K64" s="27"/>
    </row>
    <row r="65" spans="1:11" ht="12.75">
      <c r="A65" s="26" t="s">
        <v>41</v>
      </c>
      <c r="B65" s="26"/>
      <c r="C65" s="26"/>
      <c r="D65" s="26"/>
      <c r="E65" s="26"/>
      <c r="F65" s="26"/>
      <c r="G65" s="26"/>
      <c r="H65" s="27"/>
      <c r="I65" s="27"/>
      <c r="J65" s="27"/>
      <c r="K65" s="27"/>
    </row>
    <row r="66" spans="1:11" ht="12.75">
      <c r="A66" s="33" t="s">
        <v>42</v>
      </c>
      <c r="B66" s="33"/>
      <c r="C66" s="33"/>
      <c r="D66" s="33"/>
      <c r="E66" s="33"/>
      <c r="F66" s="33"/>
      <c r="G66" s="33"/>
      <c r="H66" s="27"/>
      <c r="I66" s="27"/>
      <c r="J66" s="27"/>
      <c r="K66" s="27"/>
    </row>
    <row r="67" spans="1:11" ht="12.75">
      <c r="A67" s="26" t="s">
        <v>43</v>
      </c>
      <c r="B67" s="26"/>
      <c r="C67" s="26"/>
      <c r="D67" s="26"/>
      <c r="E67" s="26"/>
      <c r="F67" s="26"/>
      <c r="G67" s="26"/>
      <c r="H67" s="27"/>
      <c r="I67" s="27"/>
      <c r="J67" s="27"/>
      <c r="K67" s="27"/>
    </row>
    <row r="68" spans="1:11" ht="12.75">
      <c r="A68" s="26" t="s">
        <v>44</v>
      </c>
      <c r="B68" s="26"/>
      <c r="C68" s="26"/>
      <c r="D68" s="26"/>
      <c r="E68" s="26"/>
      <c r="F68" s="26"/>
      <c r="G68" s="26"/>
      <c r="H68" s="27"/>
      <c r="I68" s="27"/>
      <c r="J68" s="27"/>
      <c r="K68" s="27"/>
    </row>
    <row r="69" spans="1:11" ht="12.75">
      <c r="A69" s="26" t="s">
        <v>45</v>
      </c>
      <c r="B69" s="26"/>
      <c r="C69" s="26"/>
      <c r="D69" s="26"/>
      <c r="E69" s="26"/>
      <c r="F69" s="26"/>
      <c r="G69" s="26"/>
      <c r="H69" s="27"/>
      <c r="I69" s="27"/>
      <c r="J69" s="27"/>
      <c r="K69" s="27"/>
    </row>
    <row r="70" spans="1:11" ht="12.75">
      <c r="A70" s="26" t="s">
        <v>46</v>
      </c>
      <c r="B70" s="26"/>
      <c r="C70" s="26"/>
      <c r="D70" s="26"/>
      <c r="E70" s="26"/>
      <c r="F70" s="26"/>
      <c r="G70" s="26"/>
      <c r="H70" s="27"/>
      <c r="I70" s="27"/>
      <c r="J70" s="27"/>
      <c r="K70" s="27"/>
    </row>
    <row r="71" spans="1:11" ht="12.75">
      <c r="A71" s="26"/>
      <c r="B71" s="26"/>
      <c r="C71" s="26"/>
      <c r="D71" s="26"/>
      <c r="E71" s="26"/>
      <c r="F71" s="26"/>
      <c r="G71" s="26"/>
      <c r="H71" s="27"/>
      <c r="I71" s="27"/>
      <c r="J71" s="27"/>
      <c r="K71" s="27"/>
    </row>
    <row r="72" spans="1:11" ht="12.75">
      <c r="A72" s="26" t="s">
        <v>47</v>
      </c>
      <c r="B72" s="26"/>
      <c r="C72" s="26"/>
      <c r="D72" s="26"/>
      <c r="E72" s="26"/>
      <c r="F72" s="26"/>
      <c r="G72" s="26"/>
      <c r="H72" s="27"/>
      <c r="I72" s="27"/>
      <c r="J72" s="27"/>
      <c r="K72" s="27"/>
    </row>
    <row r="74" spans="1:11" ht="12.75">
      <c r="A74" s="29" t="s">
        <v>48</v>
      </c>
      <c r="B74" s="29"/>
      <c r="C74" s="29"/>
      <c r="D74" s="29"/>
      <c r="E74" s="29"/>
      <c r="F74" s="29"/>
      <c r="G74" s="29"/>
      <c r="H74" s="29" t="s">
        <v>49</v>
      </c>
      <c r="I74" s="29"/>
      <c r="J74" s="29"/>
      <c r="K74" s="29"/>
    </row>
    <row r="75" spans="1:11" ht="12.75">
      <c r="A75" s="26" t="s">
        <v>35</v>
      </c>
      <c r="B75" s="26"/>
      <c r="C75" s="26"/>
      <c r="D75" s="26"/>
      <c r="E75" s="26"/>
      <c r="F75" s="26"/>
      <c r="G75" s="26"/>
      <c r="H75" s="27"/>
      <c r="I75" s="27"/>
      <c r="J75" s="27"/>
      <c r="K75" s="27"/>
    </row>
    <row r="76" spans="1:11" ht="12.75">
      <c r="A76" s="26" t="s">
        <v>50</v>
      </c>
      <c r="B76" s="26"/>
      <c r="C76" s="26"/>
      <c r="D76" s="26"/>
      <c r="E76" s="26"/>
      <c r="F76" s="26"/>
      <c r="G76" s="26"/>
      <c r="H76" s="27"/>
      <c r="I76" s="27"/>
      <c r="J76" s="27"/>
      <c r="K76" s="27"/>
    </row>
    <row r="77" spans="1:11" ht="12.75">
      <c r="A77" s="26" t="s">
        <v>51</v>
      </c>
      <c r="B77" s="26"/>
      <c r="C77" s="26"/>
      <c r="D77" s="26"/>
      <c r="E77" s="26"/>
      <c r="F77" s="26"/>
      <c r="G77" s="26"/>
      <c r="H77" s="27"/>
      <c r="I77" s="27"/>
      <c r="J77" s="27"/>
      <c r="K77" s="27"/>
    </row>
    <row r="78" spans="1:11" ht="12.75">
      <c r="A78" s="26" t="s">
        <v>52</v>
      </c>
      <c r="B78" s="26"/>
      <c r="C78" s="26"/>
      <c r="D78" s="26"/>
      <c r="E78" s="26"/>
      <c r="F78" s="26"/>
      <c r="G78" s="26"/>
      <c r="H78" s="27"/>
      <c r="I78" s="27"/>
      <c r="J78" s="27"/>
      <c r="K78" s="27"/>
    </row>
    <row r="79" spans="1:11" ht="12.75">
      <c r="A79" s="26" t="s">
        <v>53</v>
      </c>
      <c r="B79" s="26"/>
      <c r="C79" s="26"/>
      <c r="D79" s="26"/>
      <c r="E79" s="26"/>
      <c r="F79" s="26"/>
      <c r="G79" s="26"/>
      <c r="H79" s="27"/>
      <c r="I79" s="27"/>
      <c r="J79" s="27"/>
      <c r="K79" s="27"/>
    </row>
    <row r="80" spans="1:11" ht="12.75">
      <c r="A80" s="26" t="s">
        <v>54</v>
      </c>
      <c r="B80" s="26"/>
      <c r="C80" s="26"/>
      <c r="D80" s="26"/>
      <c r="E80" s="26"/>
      <c r="F80" s="26"/>
      <c r="G80" s="26"/>
      <c r="H80" s="27"/>
      <c r="I80" s="27"/>
      <c r="J80" s="27"/>
      <c r="K80" s="27"/>
    </row>
    <row r="81" spans="1:11" ht="12.75">
      <c r="A81" s="26" t="s">
        <v>55</v>
      </c>
      <c r="B81" s="26"/>
      <c r="C81" s="26"/>
      <c r="D81" s="26"/>
      <c r="E81" s="26"/>
      <c r="F81" s="26"/>
      <c r="G81" s="26"/>
      <c r="H81" s="27"/>
      <c r="I81" s="27"/>
      <c r="J81" s="27"/>
      <c r="K81" s="27"/>
    </row>
    <row r="82" spans="1:11" ht="12.75">
      <c r="A82" s="26" t="s">
        <v>56</v>
      </c>
      <c r="B82" s="26"/>
      <c r="C82" s="26"/>
      <c r="D82" s="26"/>
      <c r="E82" s="26"/>
      <c r="F82" s="26"/>
      <c r="G82" s="26"/>
      <c r="H82" s="27"/>
      <c r="I82" s="27"/>
      <c r="J82" s="27"/>
      <c r="K82" s="27"/>
    </row>
    <row r="83" spans="1:11" ht="12.75">
      <c r="A83" s="26" t="s">
        <v>57</v>
      </c>
      <c r="B83" s="26"/>
      <c r="C83" s="26"/>
      <c r="D83" s="26"/>
      <c r="E83" s="26"/>
      <c r="F83" s="26"/>
      <c r="G83" s="26"/>
      <c r="H83" s="27"/>
      <c r="I83" s="27"/>
      <c r="J83" s="27"/>
      <c r="K83" s="27"/>
    </row>
    <row r="84" spans="1:11" ht="12.75">
      <c r="A84" s="26" t="s">
        <v>58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26" t="s">
        <v>59</v>
      </c>
      <c r="B85" s="26"/>
      <c r="C85" s="26"/>
      <c r="D85" s="26"/>
      <c r="E85" s="26"/>
      <c r="F85" s="26"/>
      <c r="G85" s="26"/>
      <c r="H85" s="27"/>
      <c r="I85" s="27"/>
      <c r="J85" s="27"/>
      <c r="K85" s="27"/>
    </row>
    <row r="86" spans="1:11" ht="12.75">
      <c r="A86" s="26" t="s">
        <v>60</v>
      </c>
      <c r="B86" s="26"/>
      <c r="C86" s="26"/>
      <c r="D86" s="26"/>
      <c r="E86" s="26"/>
      <c r="F86" s="26"/>
      <c r="G86" s="26"/>
      <c r="H86" s="27"/>
      <c r="I86" s="27"/>
      <c r="J86" s="27"/>
      <c r="K86" s="27"/>
    </row>
    <row r="87" spans="1:11" ht="12.75">
      <c r="A87" s="26" t="s">
        <v>61</v>
      </c>
      <c r="B87" s="26"/>
      <c r="C87" s="26"/>
      <c r="D87" s="26"/>
      <c r="E87" s="26"/>
      <c r="F87" s="26"/>
      <c r="G87" s="26"/>
      <c r="H87" s="27"/>
      <c r="I87" s="27"/>
      <c r="J87" s="27"/>
      <c r="K87" s="27"/>
    </row>
    <row r="88" spans="1:11" ht="12.75">
      <c r="A88" s="26" t="s">
        <v>62</v>
      </c>
      <c r="B88" s="26"/>
      <c r="C88" s="26"/>
      <c r="D88" s="26"/>
      <c r="E88" s="26"/>
      <c r="F88" s="26"/>
      <c r="G88" s="26"/>
      <c r="H88" s="27"/>
      <c r="I88" s="27"/>
      <c r="J88" s="27"/>
      <c r="K88" s="27"/>
    </row>
    <row r="89" spans="1:11" ht="12.75">
      <c r="A89" s="26" t="s">
        <v>63</v>
      </c>
      <c r="B89" s="26"/>
      <c r="C89" s="26"/>
      <c r="D89" s="26"/>
      <c r="E89" s="26"/>
      <c r="F89" s="26"/>
      <c r="G89" s="26"/>
      <c r="H89" s="27"/>
      <c r="I89" s="27"/>
      <c r="J89" s="27"/>
      <c r="K89" s="27"/>
    </row>
    <row r="90" spans="1:11" ht="12.75">
      <c r="A90" s="26" t="s">
        <v>64</v>
      </c>
      <c r="B90" s="26"/>
      <c r="C90" s="26"/>
      <c r="D90" s="26"/>
      <c r="E90" s="26"/>
      <c r="F90" s="26"/>
      <c r="G90" s="26"/>
      <c r="H90" s="27"/>
      <c r="I90" s="27"/>
      <c r="J90" s="27"/>
      <c r="K90" s="27"/>
    </row>
    <row r="91" spans="1:11" ht="12.75">
      <c r="A91" s="26" t="s">
        <v>65</v>
      </c>
      <c r="B91" s="26"/>
      <c r="C91" s="26"/>
      <c r="D91" s="26"/>
      <c r="E91" s="26"/>
      <c r="F91" s="26"/>
      <c r="G91" s="26"/>
      <c r="H91" s="27"/>
      <c r="I91" s="27"/>
      <c r="J91" s="27"/>
      <c r="K91" s="27"/>
    </row>
    <row r="92" spans="1:11" ht="12.75">
      <c r="A92" s="26" t="s">
        <v>66</v>
      </c>
      <c r="B92" s="26"/>
      <c r="C92" s="26"/>
      <c r="D92" s="26"/>
      <c r="E92" s="26"/>
      <c r="F92" s="26"/>
      <c r="G92" s="26"/>
      <c r="H92" s="27"/>
      <c r="I92" s="27"/>
      <c r="J92" s="27"/>
      <c r="K92" s="27"/>
    </row>
    <row r="93" spans="1:11" ht="12.75">
      <c r="A93" s="26" t="s">
        <v>67</v>
      </c>
      <c r="B93" s="26"/>
      <c r="C93" s="26"/>
      <c r="D93" s="26"/>
      <c r="E93" s="26"/>
      <c r="F93" s="26"/>
      <c r="G93" s="26"/>
      <c r="H93" s="30"/>
      <c r="I93" s="31"/>
      <c r="J93" s="31"/>
      <c r="K93" s="32"/>
    </row>
    <row r="94" spans="1:11" ht="12.75">
      <c r="A94" s="26" t="s">
        <v>68</v>
      </c>
      <c r="B94" s="26"/>
      <c r="C94" s="26"/>
      <c r="D94" s="26"/>
      <c r="E94" s="26"/>
      <c r="F94" s="26"/>
      <c r="G94" s="26"/>
      <c r="H94" s="30"/>
      <c r="I94" s="31"/>
      <c r="J94" s="31"/>
      <c r="K94" s="32"/>
    </row>
    <row r="95" spans="1:11" ht="12.75">
      <c r="A95" s="26" t="s">
        <v>69</v>
      </c>
      <c r="B95" s="26"/>
      <c r="C95" s="26"/>
      <c r="D95" s="26"/>
      <c r="E95" s="26"/>
      <c r="F95" s="26"/>
      <c r="G95" s="26"/>
      <c r="H95" s="30"/>
      <c r="I95" s="31"/>
      <c r="J95" s="31"/>
      <c r="K95" s="32"/>
    </row>
    <row r="96" spans="1:11" ht="12.75">
      <c r="A96" s="26" t="s">
        <v>70</v>
      </c>
      <c r="B96" s="26"/>
      <c r="C96" s="26"/>
      <c r="D96" s="26"/>
      <c r="E96" s="26"/>
      <c r="F96" s="26"/>
      <c r="G96" s="26"/>
      <c r="H96" s="30"/>
      <c r="I96" s="31"/>
      <c r="J96" s="31"/>
      <c r="K96" s="32"/>
    </row>
    <row r="97" spans="1:11" ht="12.75">
      <c r="A97" s="26" t="s">
        <v>71</v>
      </c>
      <c r="B97" s="26"/>
      <c r="C97" s="26"/>
      <c r="D97" s="26"/>
      <c r="E97" s="26"/>
      <c r="F97" s="26"/>
      <c r="G97" s="26"/>
      <c r="H97" s="30"/>
      <c r="I97" s="31"/>
      <c r="J97" s="31"/>
      <c r="K97" s="32"/>
    </row>
    <row r="98" spans="1:11" ht="12.75">
      <c r="A98" s="26" t="s">
        <v>72</v>
      </c>
      <c r="B98" s="26"/>
      <c r="C98" s="26"/>
      <c r="D98" s="26"/>
      <c r="E98" s="26"/>
      <c r="F98" s="26"/>
      <c r="G98" s="26"/>
      <c r="H98" s="30"/>
      <c r="I98" s="31"/>
      <c r="J98" s="31"/>
      <c r="K98" s="32"/>
    </row>
    <row r="99" spans="1:11" ht="12.75">
      <c r="A99" s="26" t="s">
        <v>73</v>
      </c>
      <c r="B99" s="26"/>
      <c r="C99" s="26"/>
      <c r="D99" s="26"/>
      <c r="E99" s="26"/>
      <c r="F99" s="26"/>
      <c r="G99" s="26"/>
      <c r="H99" s="30"/>
      <c r="I99" s="31"/>
      <c r="J99" s="31"/>
      <c r="K99" s="32"/>
    </row>
    <row r="100" spans="1:11" ht="12.75">
      <c r="A100" s="26" t="s">
        <v>74</v>
      </c>
      <c r="B100" s="26"/>
      <c r="C100" s="26"/>
      <c r="D100" s="26"/>
      <c r="E100" s="26"/>
      <c r="F100" s="26"/>
      <c r="G100" s="26"/>
      <c r="H100" s="30"/>
      <c r="I100" s="31"/>
      <c r="J100" s="31"/>
      <c r="K100" s="32"/>
    </row>
    <row r="101" spans="1:11" ht="12.75">
      <c r="A101" s="26" t="s">
        <v>75</v>
      </c>
      <c r="B101" s="26"/>
      <c r="C101" s="26"/>
      <c r="D101" s="26"/>
      <c r="E101" s="26"/>
      <c r="F101" s="26"/>
      <c r="G101" s="26"/>
      <c r="H101" s="30"/>
      <c r="I101" s="31"/>
      <c r="J101" s="31"/>
      <c r="K101" s="32"/>
    </row>
    <row r="102" spans="1:11" ht="12.75">
      <c r="A102" s="26" t="s">
        <v>76</v>
      </c>
      <c r="B102" s="26"/>
      <c r="C102" s="26"/>
      <c r="D102" s="26"/>
      <c r="E102" s="26"/>
      <c r="F102" s="26"/>
      <c r="G102" s="26"/>
      <c r="H102" s="30"/>
      <c r="I102" s="31"/>
      <c r="J102" s="31"/>
      <c r="K102" s="32"/>
    </row>
    <row r="103" spans="1:11" ht="12.75">
      <c r="A103" s="29" t="s">
        <v>77</v>
      </c>
      <c r="B103" s="29"/>
      <c r="C103" s="29"/>
      <c r="D103" s="29"/>
      <c r="E103" s="29"/>
      <c r="F103" s="29"/>
      <c r="G103" s="29"/>
      <c r="H103" s="27"/>
      <c r="I103" s="27"/>
      <c r="J103" s="27"/>
      <c r="K103" s="27"/>
    </row>
    <row r="104" spans="1:11" ht="12.75">
      <c r="A104" s="26" t="s">
        <v>35</v>
      </c>
      <c r="B104" s="26"/>
      <c r="C104" s="26"/>
      <c r="D104" s="26"/>
      <c r="E104" s="26"/>
      <c r="F104" s="26"/>
      <c r="G104" s="26"/>
      <c r="H104" s="27"/>
      <c r="I104" s="27"/>
      <c r="J104" s="27"/>
      <c r="K104" s="27"/>
    </row>
    <row r="105" spans="1:11" ht="12.75">
      <c r="A105" s="26" t="s">
        <v>78</v>
      </c>
      <c r="B105" s="26"/>
      <c r="C105" s="26"/>
      <c r="D105" s="26"/>
      <c r="E105" s="26"/>
      <c r="F105" s="26"/>
      <c r="G105" s="26"/>
      <c r="H105" s="27"/>
      <c r="I105" s="27"/>
      <c r="J105" s="27"/>
      <c r="K105" s="27"/>
    </row>
    <row r="106" spans="1:11" ht="12.75">
      <c r="A106" s="26" t="s">
        <v>79</v>
      </c>
      <c r="B106" s="26"/>
      <c r="C106" s="26"/>
      <c r="D106" s="26"/>
      <c r="E106" s="26"/>
      <c r="F106" s="26"/>
      <c r="G106" s="26"/>
      <c r="H106" s="27"/>
      <c r="I106" s="27"/>
      <c r="J106" s="27"/>
      <c r="K106" s="27"/>
    </row>
    <row r="107" spans="1:11" ht="12.75">
      <c r="A107" s="26" t="s">
        <v>80</v>
      </c>
      <c r="B107" s="26"/>
      <c r="C107" s="26"/>
      <c r="D107" s="26"/>
      <c r="E107" s="26"/>
      <c r="F107" s="26"/>
      <c r="G107" s="26"/>
      <c r="H107" s="27"/>
      <c r="I107" s="27"/>
      <c r="J107" s="27"/>
      <c r="K107" s="27"/>
    </row>
    <row r="108" spans="1:11" ht="12.75">
      <c r="A108" s="26" t="s">
        <v>81</v>
      </c>
      <c r="B108" s="26"/>
      <c r="C108" s="26"/>
      <c r="D108" s="26"/>
      <c r="E108" s="26"/>
      <c r="F108" s="26"/>
      <c r="G108" s="26"/>
      <c r="H108" s="27"/>
      <c r="I108" s="27"/>
      <c r="J108" s="27"/>
      <c r="K108" s="27"/>
    </row>
    <row r="109" spans="1:11" ht="12.75">
      <c r="A109" s="26" t="s">
        <v>82</v>
      </c>
      <c r="B109" s="26"/>
      <c r="C109" s="26"/>
      <c r="D109" s="26"/>
      <c r="E109" s="26"/>
      <c r="F109" s="26"/>
      <c r="G109" s="26"/>
      <c r="H109" s="27"/>
      <c r="I109" s="27"/>
      <c r="J109" s="27"/>
      <c r="K109" s="27"/>
    </row>
    <row r="110" spans="1:11" ht="12.75">
      <c r="A110" s="26" t="s">
        <v>83</v>
      </c>
      <c r="B110" s="26"/>
      <c r="C110" s="26"/>
      <c r="D110" s="26"/>
      <c r="E110" s="26"/>
      <c r="F110" s="26"/>
      <c r="G110" s="26"/>
      <c r="H110" s="27"/>
      <c r="I110" s="27"/>
      <c r="J110" s="27"/>
      <c r="K110" s="27"/>
    </row>
    <row r="111" spans="1:11" ht="12.75">
      <c r="A111" s="26" t="s">
        <v>84</v>
      </c>
      <c r="B111" s="26"/>
      <c r="C111" s="26"/>
      <c r="D111" s="26"/>
      <c r="E111" s="26"/>
      <c r="F111" s="26"/>
      <c r="G111" s="26"/>
      <c r="H111" s="27"/>
      <c r="I111" s="27"/>
      <c r="J111" s="27"/>
      <c r="K111" s="27"/>
    </row>
    <row r="112" spans="1:11" ht="12.75">
      <c r="A112" s="26" t="s">
        <v>85</v>
      </c>
      <c r="B112" s="26"/>
      <c r="C112" s="26"/>
      <c r="D112" s="26"/>
      <c r="E112" s="26"/>
      <c r="F112" s="26"/>
      <c r="G112" s="26"/>
      <c r="H112" s="27"/>
      <c r="I112" s="27"/>
      <c r="J112" s="27"/>
      <c r="K112" s="27"/>
    </row>
    <row r="113" spans="1:11" ht="12.75">
      <c r="A113" s="26" t="s">
        <v>86</v>
      </c>
      <c r="B113" s="26"/>
      <c r="C113" s="26"/>
      <c r="D113" s="26"/>
      <c r="E113" s="26"/>
      <c r="F113" s="26"/>
      <c r="G113" s="26"/>
      <c r="H113" s="27"/>
      <c r="I113" s="27"/>
      <c r="J113" s="27"/>
      <c r="K113" s="27"/>
    </row>
    <row r="114" spans="1:11" ht="12.75">
      <c r="A114" s="26" t="s">
        <v>87</v>
      </c>
      <c r="B114" s="26"/>
      <c r="C114" s="26"/>
      <c r="D114" s="26"/>
      <c r="E114" s="26"/>
      <c r="F114" s="26"/>
      <c r="G114" s="26"/>
      <c r="H114" s="27"/>
      <c r="I114" s="27"/>
      <c r="J114" s="27"/>
      <c r="K114" s="27"/>
    </row>
    <row r="115" spans="1:11" ht="12.75">
      <c r="A115" s="26" t="s">
        <v>88</v>
      </c>
      <c r="B115" s="26"/>
      <c r="C115" s="26"/>
      <c r="D115" s="26"/>
      <c r="E115" s="26"/>
      <c r="F115" s="26"/>
      <c r="G115" s="26"/>
      <c r="H115" s="27"/>
      <c r="I115" s="27"/>
      <c r="J115" s="27"/>
      <c r="K115" s="27"/>
    </row>
    <row r="116" spans="1:11" ht="12.75">
      <c r="A116" s="26" t="s">
        <v>89</v>
      </c>
      <c r="B116" s="26"/>
      <c r="C116" s="26"/>
      <c r="D116" s="26"/>
      <c r="E116" s="26"/>
      <c r="F116" s="26"/>
      <c r="G116" s="26"/>
      <c r="H116" s="27"/>
      <c r="I116" s="27"/>
      <c r="J116" s="27"/>
      <c r="K116" s="27"/>
    </row>
    <row r="117" spans="1:11" ht="12.75">
      <c r="A117" s="26" t="s">
        <v>90</v>
      </c>
      <c r="B117" s="26"/>
      <c r="C117" s="26"/>
      <c r="D117" s="26"/>
      <c r="E117" s="26"/>
      <c r="F117" s="26"/>
      <c r="G117" s="26"/>
      <c r="H117" s="27"/>
      <c r="I117" s="27"/>
      <c r="J117" s="27"/>
      <c r="K117" s="27"/>
    </row>
    <row r="118" spans="1:11" ht="12.75">
      <c r="A118" s="26" t="s">
        <v>91</v>
      </c>
      <c r="B118" s="26"/>
      <c r="C118" s="26"/>
      <c r="D118" s="26"/>
      <c r="E118" s="26"/>
      <c r="F118" s="26"/>
      <c r="G118" s="26"/>
      <c r="H118" s="27"/>
      <c r="I118" s="27"/>
      <c r="J118" s="27"/>
      <c r="K118" s="27"/>
    </row>
    <row r="119" spans="1:11" ht="12.75">
      <c r="A119" s="26" t="s">
        <v>92</v>
      </c>
      <c r="B119" s="26"/>
      <c r="C119" s="26"/>
      <c r="D119" s="26"/>
      <c r="E119" s="26"/>
      <c r="F119" s="26"/>
      <c r="G119" s="26"/>
      <c r="H119" s="27"/>
      <c r="I119" s="27"/>
      <c r="J119" s="27"/>
      <c r="K119" s="27"/>
    </row>
    <row r="120" spans="1:11" ht="12.75">
      <c r="A120" s="26" t="s">
        <v>93</v>
      </c>
      <c r="B120" s="26"/>
      <c r="C120" s="26"/>
      <c r="D120" s="26"/>
      <c r="E120" s="26"/>
      <c r="F120" s="26"/>
      <c r="G120" s="26"/>
      <c r="H120" s="27"/>
      <c r="I120" s="27"/>
      <c r="J120" s="27"/>
      <c r="K120" s="27"/>
    </row>
    <row r="121" spans="1:11" ht="12.75">
      <c r="A121" s="26" t="s">
        <v>94</v>
      </c>
      <c r="B121" s="26"/>
      <c r="C121" s="26"/>
      <c r="D121" s="26"/>
      <c r="E121" s="26"/>
      <c r="F121" s="26"/>
      <c r="G121" s="26"/>
      <c r="H121" s="27"/>
      <c r="I121" s="27"/>
      <c r="J121" s="27"/>
      <c r="K121" s="27"/>
    </row>
    <row r="122" spans="1:11" ht="12.75">
      <c r="A122" s="26" t="s">
        <v>95</v>
      </c>
      <c r="B122" s="26"/>
      <c r="C122" s="26"/>
      <c r="D122" s="26"/>
      <c r="E122" s="26"/>
      <c r="F122" s="26"/>
      <c r="G122" s="26"/>
      <c r="H122" s="27"/>
      <c r="I122" s="27"/>
      <c r="J122" s="27"/>
      <c r="K122" s="27"/>
    </row>
    <row r="123" spans="1:11" ht="12.75">
      <c r="A123" s="26" t="s">
        <v>96</v>
      </c>
      <c r="B123" s="26"/>
      <c r="C123" s="26"/>
      <c r="D123" s="26"/>
      <c r="E123" s="26"/>
      <c r="F123" s="26"/>
      <c r="G123" s="26"/>
      <c r="H123" s="27"/>
      <c r="I123" s="27"/>
      <c r="J123" s="27"/>
      <c r="K123" s="27"/>
    </row>
    <row r="124" spans="1:11" ht="12.75">
      <c r="A124" s="26" t="s">
        <v>97</v>
      </c>
      <c r="B124" s="26"/>
      <c r="C124" s="26"/>
      <c r="D124" s="26"/>
      <c r="E124" s="26"/>
      <c r="F124" s="26"/>
      <c r="G124" s="26"/>
      <c r="H124" s="27"/>
      <c r="I124" s="27"/>
      <c r="J124" s="27"/>
      <c r="K124" s="27"/>
    </row>
    <row r="125" spans="1:11" ht="12.75">
      <c r="A125" s="26" t="s">
        <v>98</v>
      </c>
      <c r="B125" s="26"/>
      <c r="C125" s="26"/>
      <c r="D125" s="26"/>
      <c r="E125" s="26"/>
      <c r="F125" s="26"/>
      <c r="G125" s="26"/>
      <c r="H125" s="27"/>
      <c r="I125" s="27"/>
      <c r="J125" s="27"/>
      <c r="K125" s="27"/>
    </row>
    <row r="126" spans="1:11" ht="12.75">
      <c r="A126" s="26" t="s">
        <v>99</v>
      </c>
      <c r="B126" s="26"/>
      <c r="C126" s="26"/>
      <c r="D126" s="26"/>
      <c r="E126" s="26"/>
      <c r="F126" s="26"/>
      <c r="G126" s="26"/>
      <c r="H126" s="27"/>
      <c r="I126" s="27"/>
      <c r="J126" s="27"/>
      <c r="K126" s="27"/>
    </row>
    <row r="127" spans="1:11" ht="12.75">
      <c r="A127" s="26" t="s">
        <v>100</v>
      </c>
      <c r="B127" s="26"/>
      <c r="C127" s="26"/>
      <c r="D127" s="26"/>
      <c r="E127" s="26"/>
      <c r="F127" s="26"/>
      <c r="G127" s="26"/>
      <c r="H127" s="27"/>
      <c r="I127" s="27"/>
      <c r="J127" s="27"/>
      <c r="K127" s="27"/>
    </row>
    <row r="128" spans="1:11" ht="12.75">
      <c r="A128" s="26" t="s">
        <v>101</v>
      </c>
      <c r="B128" s="26"/>
      <c r="C128" s="26"/>
      <c r="D128" s="26"/>
      <c r="E128" s="26"/>
      <c r="F128" s="26"/>
      <c r="G128" s="26"/>
      <c r="H128" s="27"/>
      <c r="I128" s="27"/>
      <c r="J128" s="27"/>
      <c r="K128" s="27"/>
    </row>
    <row r="129" spans="1:11" ht="12.75">
      <c r="A129" s="26" t="s">
        <v>102</v>
      </c>
      <c r="B129" s="26"/>
      <c r="C129" s="26"/>
      <c r="D129" s="26"/>
      <c r="E129" s="26"/>
      <c r="F129" s="26"/>
      <c r="G129" s="26"/>
      <c r="H129" s="27"/>
      <c r="I129" s="27"/>
      <c r="J129" s="27"/>
      <c r="K129" s="27"/>
    </row>
    <row r="130" spans="1:11" ht="12.75">
      <c r="A130" s="26" t="s">
        <v>103</v>
      </c>
      <c r="B130" s="26"/>
      <c r="C130" s="26"/>
      <c r="D130" s="26"/>
      <c r="E130" s="26"/>
      <c r="F130" s="26"/>
      <c r="G130" s="26"/>
      <c r="H130" s="27"/>
      <c r="I130" s="27"/>
      <c r="J130" s="27"/>
      <c r="K130" s="27"/>
    </row>
    <row r="131" spans="1:11" ht="12.75">
      <c r="A131" s="26" t="s">
        <v>104</v>
      </c>
      <c r="B131" s="26"/>
      <c r="C131" s="26"/>
      <c r="D131" s="26"/>
      <c r="E131" s="26"/>
      <c r="F131" s="26"/>
      <c r="G131" s="26"/>
      <c r="H131" s="27"/>
      <c r="I131" s="27"/>
      <c r="J131" s="27"/>
      <c r="K131" s="27"/>
    </row>
    <row r="132" spans="1:11" ht="12.75">
      <c r="A132" s="26" t="s">
        <v>105</v>
      </c>
      <c r="B132" s="26"/>
      <c r="C132" s="26"/>
      <c r="D132" s="26"/>
      <c r="E132" s="26"/>
      <c r="F132" s="26"/>
      <c r="G132" s="26"/>
      <c r="H132" s="27"/>
      <c r="I132" s="27"/>
      <c r="J132" s="27"/>
      <c r="K132" s="27"/>
    </row>
    <row r="133" spans="1:11" ht="12.75">
      <c r="A133" s="26" t="s">
        <v>106</v>
      </c>
      <c r="B133" s="26"/>
      <c r="C133" s="26"/>
      <c r="D133" s="26"/>
      <c r="E133" s="26"/>
      <c r="F133" s="26"/>
      <c r="G133" s="26"/>
      <c r="H133" s="27"/>
      <c r="I133" s="27"/>
      <c r="J133" s="27"/>
      <c r="K133" s="27"/>
    </row>
    <row r="134" spans="1:11" ht="12.75">
      <c r="A134" s="26" t="s">
        <v>107</v>
      </c>
      <c r="B134" s="26"/>
      <c r="C134" s="26"/>
      <c r="D134" s="26"/>
      <c r="E134" s="26"/>
      <c r="F134" s="26"/>
      <c r="G134" s="26"/>
      <c r="H134" s="27"/>
      <c r="I134" s="27"/>
      <c r="J134" s="27"/>
      <c r="K134" s="27"/>
    </row>
    <row r="135" spans="1:11" ht="12.75">
      <c r="A135" s="26" t="s">
        <v>108</v>
      </c>
      <c r="B135" s="26"/>
      <c r="C135" s="26"/>
      <c r="D135" s="26"/>
      <c r="E135" s="26"/>
      <c r="F135" s="26"/>
      <c r="G135" s="26"/>
      <c r="H135" s="27"/>
      <c r="I135" s="27"/>
      <c r="J135" s="27"/>
      <c r="K135" s="27"/>
    </row>
    <row r="136" ht="12.75">
      <c r="B136" s="2" t="s">
        <v>109</v>
      </c>
    </row>
    <row r="137" spans="1:12" ht="12.75">
      <c r="A137" s="44" t="s">
        <v>31</v>
      </c>
      <c r="B137" s="45"/>
      <c r="C137" s="45"/>
      <c r="D137" s="45"/>
      <c r="E137" s="46"/>
      <c r="F137" s="23"/>
      <c r="G137" s="37" t="s">
        <v>110</v>
      </c>
      <c r="H137" s="40" t="s">
        <v>111</v>
      </c>
      <c r="I137" s="35" t="s">
        <v>112</v>
      </c>
      <c r="J137" s="35"/>
      <c r="K137" s="35"/>
      <c r="L137" s="35"/>
    </row>
    <row r="138" spans="1:12" ht="12.75">
      <c r="A138" s="47"/>
      <c r="B138" s="48"/>
      <c r="C138" s="48"/>
      <c r="D138" s="48"/>
      <c r="E138" s="49"/>
      <c r="F138" s="24"/>
      <c r="G138" s="38"/>
      <c r="H138" s="41"/>
      <c r="I138" s="43" t="s">
        <v>113</v>
      </c>
      <c r="J138" s="43"/>
      <c r="K138" s="43" t="s">
        <v>156</v>
      </c>
      <c r="L138" s="43"/>
    </row>
    <row r="139" spans="1:12" ht="12.75">
      <c r="A139" s="50"/>
      <c r="B139" s="51"/>
      <c r="C139" s="51"/>
      <c r="D139" s="51"/>
      <c r="E139" s="52"/>
      <c r="F139" s="25" t="s">
        <v>191</v>
      </c>
      <c r="G139" s="39"/>
      <c r="H139" s="39"/>
      <c r="I139" s="6"/>
      <c r="J139" s="6"/>
      <c r="K139" s="6"/>
      <c r="L139" s="6"/>
    </row>
    <row r="140" spans="1:12" ht="12.75">
      <c r="A140" s="26" t="s">
        <v>114</v>
      </c>
      <c r="B140" s="26"/>
      <c r="C140" s="26"/>
      <c r="D140" s="26"/>
      <c r="E140" s="26"/>
      <c r="F140" s="19"/>
      <c r="G140" s="4" t="s">
        <v>115</v>
      </c>
      <c r="H140" s="18">
        <f>I140+J140</f>
        <v>33710.21</v>
      </c>
      <c r="I140" s="7">
        <v>33710.21</v>
      </c>
      <c r="J140" s="7"/>
      <c r="K140" s="42">
        <f>H141+H140</f>
        <v>181023.36</v>
      </c>
      <c r="L140" s="27"/>
    </row>
    <row r="141" spans="1:12" ht="12.75">
      <c r="A141" s="29" t="s">
        <v>116</v>
      </c>
      <c r="B141" s="29"/>
      <c r="C141" s="29"/>
      <c r="D141" s="29"/>
      <c r="E141" s="29"/>
      <c r="F141" s="22"/>
      <c r="G141" s="4" t="s">
        <v>115</v>
      </c>
      <c r="H141" s="16">
        <f>I141+J141</f>
        <v>147313.15</v>
      </c>
      <c r="I141" s="9">
        <f>I143+I144+I145+I146+I151</f>
        <v>147313.15</v>
      </c>
      <c r="J141" s="9">
        <f>J143+J144+J145+J146+J151</f>
        <v>0</v>
      </c>
      <c r="K141" s="27"/>
      <c r="L141" s="27"/>
    </row>
    <row r="142" spans="1:12" ht="12.75">
      <c r="A142" s="26" t="s">
        <v>117</v>
      </c>
      <c r="B142" s="26"/>
      <c r="C142" s="26"/>
      <c r="D142" s="26"/>
      <c r="E142" s="26"/>
      <c r="F142" s="19"/>
      <c r="G142" s="4" t="s">
        <v>115</v>
      </c>
      <c r="H142" s="16">
        <f aca="true" t="shared" si="0" ref="H142:H183">I142+J142</f>
        <v>0</v>
      </c>
      <c r="I142" s="7"/>
      <c r="J142" s="7"/>
      <c r="K142" s="27"/>
      <c r="L142" s="27"/>
    </row>
    <row r="143" spans="1:12" ht="12.75">
      <c r="A143" s="26" t="s">
        <v>118</v>
      </c>
      <c r="B143" s="26"/>
      <c r="C143" s="26"/>
      <c r="D143" s="26"/>
      <c r="E143" s="26"/>
      <c r="F143" s="19"/>
      <c r="G143" s="4" t="s">
        <v>115</v>
      </c>
      <c r="H143" s="16">
        <f t="shared" si="0"/>
        <v>0</v>
      </c>
      <c r="I143" s="9"/>
      <c r="J143" s="7"/>
      <c r="K143" s="27"/>
      <c r="L143" s="27"/>
    </row>
    <row r="144" spans="1:12" ht="12.75">
      <c r="A144" s="26" t="s">
        <v>119</v>
      </c>
      <c r="B144" s="26"/>
      <c r="C144" s="26"/>
      <c r="D144" s="26"/>
      <c r="E144" s="26"/>
      <c r="F144" s="19"/>
      <c r="G144" s="3"/>
      <c r="H144" s="16">
        <f t="shared" si="0"/>
        <v>147313.15</v>
      </c>
      <c r="I144" s="9">
        <f>I155-I140</f>
        <v>147313.15</v>
      </c>
      <c r="J144" s="9">
        <f>J155</f>
        <v>0</v>
      </c>
      <c r="K144" s="27"/>
      <c r="L144" s="27"/>
    </row>
    <row r="145" spans="1:12" ht="12.75">
      <c r="A145" s="26" t="s">
        <v>120</v>
      </c>
      <c r="B145" s="26"/>
      <c r="C145" s="26"/>
      <c r="D145" s="26"/>
      <c r="E145" s="26"/>
      <c r="F145" s="19"/>
      <c r="G145" s="3"/>
      <c r="H145" s="16">
        <f t="shared" si="0"/>
        <v>0</v>
      </c>
      <c r="I145" s="7"/>
      <c r="J145" s="7"/>
      <c r="K145" s="27"/>
      <c r="L145" s="27"/>
    </row>
    <row r="146" spans="1:12" ht="12.75">
      <c r="A146" s="26" t="s">
        <v>121</v>
      </c>
      <c r="B146" s="26"/>
      <c r="C146" s="26"/>
      <c r="D146" s="26"/>
      <c r="E146" s="26"/>
      <c r="F146" s="19"/>
      <c r="G146" s="4" t="s">
        <v>115</v>
      </c>
      <c r="H146" s="16">
        <f t="shared" si="0"/>
        <v>0</v>
      </c>
      <c r="I146" s="7"/>
      <c r="J146" s="7"/>
      <c r="K146" s="27"/>
      <c r="L146" s="27"/>
    </row>
    <row r="147" spans="1:12" ht="12.75">
      <c r="A147" s="26" t="s">
        <v>117</v>
      </c>
      <c r="B147" s="26"/>
      <c r="C147" s="26"/>
      <c r="D147" s="26"/>
      <c r="E147" s="26"/>
      <c r="F147" s="19"/>
      <c r="G147" s="4" t="s">
        <v>115</v>
      </c>
      <c r="H147" s="16">
        <f t="shared" si="0"/>
        <v>0</v>
      </c>
      <c r="I147" s="7"/>
      <c r="J147" s="7"/>
      <c r="K147" s="27"/>
      <c r="L147" s="27"/>
    </row>
    <row r="148" spans="1:12" ht="12.75">
      <c r="A148" s="26" t="s">
        <v>122</v>
      </c>
      <c r="B148" s="26"/>
      <c r="C148" s="26"/>
      <c r="D148" s="26"/>
      <c r="E148" s="26"/>
      <c r="F148" s="19"/>
      <c r="G148" s="4" t="s">
        <v>115</v>
      </c>
      <c r="H148" s="16">
        <f t="shared" si="0"/>
        <v>0</v>
      </c>
      <c r="I148" s="7"/>
      <c r="J148" s="7"/>
      <c r="K148" s="27"/>
      <c r="L148" s="27"/>
    </row>
    <row r="149" spans="1:12" ht="12.75">
      <c r="A149" s="26" t="s">
        <v>123</v>
      </c>
      <c r="B149" s="26"/>
      <c r="C149" s="26"/>
      <c r="D149" s="26"/>
      <c r="E149" s="26"/>
      <c r="F149" s="19"/>
      <c r="G149" s="4" t="s">
        <v>115</v>
      </c>
      <c r="H149" s="16">
        <f t="shared" si="0"/>
        <v>0</v>
      </c>
      <c r="I149" s="7"/>
      <c r="J149" s="7"/>
      <c r="K149" s="27"/>
      <c r="L149" s="27"/>
    </row>
    <row r="150" spans="1:12" ht="12.75">
      <c r="A150" s="26" t="s">
        <v>124</v>
      </c>
      <c r="B150" s="26"/>
      <c r="C150" s="26"/>
      <c r="D150" s="26"/>
      <c r="E150" s="26"/>
      <c r="F150" s="19"/>
      <c r="G150" s="4" t="s">
        <v>115</v>
      </c>
      <c r="H150" s="16">
        <f t="shared" si="0"/>
        <v>0</v>
      </c>
      <c r="I150" s="7"/>
      <c r="J150" s="7"/>
      <c r="K150" s="27"/>
      <c r="L150" s="27"/>
    </row>
    <row r="151" spans="1:12" ht="12.75">
      <c r="A151" s="26" t="s">
        <v>125</v>
      </c>
      <c r="B151" s="26"/>
      <c r="C151" s="26"/>
      <c r="D151" s="26"/>
      <c r="E151" s="26"/>
      <c r="F151" s="19"/>
      <c r="G151" s="4" t="s">
        <v>115</v>
      </c>
      <c r="H151" s="16">
        <f t="shared" si="0"/>
        <v>0</v>
      </c>
      <c r="I151" s="7"/>
      <c r="J151" s="7"/>
      <c r="K151" s="27"/>
      <c r="L151" s="27"/>
    </row>
    <row r="152" spans="1:12" ht="12.75">
      <c r="A152" s="26" t="s">
        <v>117</v>
      </c>
      <c r="B152" s="26"/>
      <c r="C152" s="26"/>
      <c r="D152" s="26"/>
      <c r="E152" s="26"/>
      <c r="F152" s="19"/>
      <c r="G152" s="4" t="s">
        <v>115</v>
      </c>
      <c r="H152" s="16">
        <f t="shared" si="0"/>
        <v>0</v>
      </c>
      <c r="I152" s="7"/>
      <c r="J152" s="7"/>
      <c r="K152" s="27"/>
      <c r="L152" s="27"/>
    </row>
    <row r="153" spans="1:12" ht="12.75">
      <c r="A153" s="26"/>
      <c r="B153" s="26"/>
      <c r="C153" s="26"/>
      <c r="D153" s="26"/>
      <c r="E153" s="26"/>
      <c r="F153" s="19"/>
      <c r="G153" s="3"/>
      <c r="H153" s="16">
        <f t="shared" si="0"/>
        <v>0</v>
      </c>
      <c r="I153" s="7"/>
      <c r="J153" s="7"/>
      <c r="K153" s="27"/>
      <c r="L153" s="27"/>
    </row>
    <row r="154" spans="1:12" ht="12.75">
      <c r="A154" s="26" t="s">
        <v>126</v>
      </c>
      <c r="B154" s="26"/>
      <c r="C154" s="26"/>
      <c r="D154" s="26"/>
      <c r="E154" s="26"/>
      <c r="F154" s="19"/>
      <c r="G154" s="4" t="s">
        <v>115</v>
      </c>
      <c r="H154" s="16">
        <f t="shared" si="0"/>
        <v>0</v>
      </c>
      <c r="I154" s="7"/>
      <c r="J154" s="7"/>
      <c r="K154" s="27"/>
      <c r="L154" s="27"/>
    </row>
    <row r="155" spans="1:12" ht="12.75">
      <c r="A155" s="29" t="s">
        <v>127</v>
      </c>
      <c r="B155" s="29"/>
      <c r="C155" s="29"/>
      <c r="D155" s="29"/>
      <c r="E155" s="29"/>
      <c r="F155" s="22"/>
      <c r="G155" s="5">
        <v>900</v>
      </c>
      <c r="H155" s="16">
        <f t="shared" si="0"/>
        <v>181023.36</v>
      </c>
      <c r="I155" s="9">
        <f>I157+I162+I171+I172+I173+I177+I181</f>
        <v>181023.36</v>
      </c>
      <c r="J155" s="9">
        <f>J157+J162+J171+J172+J173+J177+J181</f>
        <v>0</v>
      </c>
      <c r="K155" s="27"/>
      <c r="L155" s="27"/>
    </row>
    <row r="156" spans="1:12" ht="12.75">
      <c r="A156" s="26" t="s">
        <v>117</v>
      </c>
      <c r="B156" s="26"/>
      <c r="C156" s="26"/>
      <c r="D156" s="26"/>
      <c r="E156" s="26"/>
      <c r="F156" s="19"/>
      <c r="G156" s="3"/>
      <c r="H156" s="16">
        <f t="shared" si="0"/>
        <v>0</v>
      </c>
      <c r="I156" s="7"/>
      <c r="J156" s="7"/>
      <c r="K156" s="27"/>
      <c r="L156" s="27"/>
    </row>
    <row r="157" spans="1:12" ht="12.75">
      <c r="A157" s="28" t="s">
        <v>128</v>
      </c>
      <c r="B157" s="28"/>
      <c r="C157" s="28"/>
      <c r="D157" s="28"/>
      <c r="E157" s="28"/>
      <c r="F157" s="21"/>
      <c r="G157" s="4">
        <v>210</v>
      </c>
      <c r="H157" s="16">
        <f t="shared" si="0"/>
        <v>0</v>
      </c>
      <c r="I157" s="9">
        <f>I159+I160+I161</f>
        <v>0</v>
      </c>
      <c r="J157" s="7"/>
      <c r="K157" s="27"/>
      <c r="L157" s="27"/>
    </row>
    <row r="158" spans="1:12" ht="12.75">
      <c r="A158" s="26" t="s">
        <v>35</v>
      </c>
      <c r="B158" s="26"/>
      <c r="C158" s="26"/>
      <c r="D158" s="26"/>
      <c r="E158" s="26"/>
      <c r="F158" s="19"/>
      <c r="G158" s="3"/>
      <c r="H158" s="16">
        <f t="shared" si="0"/>
        <v>0</v>
      </c>
      <c r="I158" s="7"/>
      <c r="J158" s="7"/>
      <c r="K158" s="27"/>
      <c r="L158" s="27"/>
    </row>
    <row r="159" spans="1:12" ht="12.75">
      <c r="A159" s="26" t="s">
        <v>129</v>
      </c>
      <c r="B159" s="26"/>
      <c r="C159" s="26"/>
      <c r="D159" s="26"/>
      <c r="E159" s="26"/>
      <c r="F159" s="19">
        <v>111</v>
      </c>
      <c r="G159" s="4">
        <v>211</v>
      </c>
      <c r="H159" s="16">
        <f t="shared" si="0"/>
        <v>0</v>
      </c>
      <c r="I159" s="7"/>
      <c r="J159" s="7"/>
      <c r="K159" s="27"/>
      <c r="L159" s="27"/>
    </row>
    <row r="160" spans="1:12" ht="12.75">
      <c r="A160" s="26" t="s">
        <v>130</v>
      </c>
      <c r="B160" s="26"/>
      <c r="C160" s="26"/>
      <c r="D160" s="26"/>
      <c r="E160" s="26"/>
      <c r="F160" s="19">
        <v>112</v>
      </c>
      <c r="G160" s="4">
        <v>212</v>
      </c>
      <c r="H160" s="16">
        <f t="shared" si="0"/>
        <v>0</v>
      </c>
      <c r="I160" s="7"/>
      <c r="J160" s="7"/>
      <c r="K160" s="27"/>
      <c r="L160" s="27"/>
    </row>
    <row r="161" spans="1:12" ht="12.75">
      <c r="A161" s="26" t="s">
        <v>131</v>
      </c>
      <c r="B161" s="26"/>
      <c r="C161" s="26"/>
      <c r="D161" s="26"/>
      <c r="E161" s="26"/>
      <c r="F161" s="19">
        <v>119</v>
      </c>
      <c r="G161" s="4">
        <v>213</v>
      </c>
      <c r="H161" s="16">
        <f t="shared" si="0"/>
        <v>0</v>
      </c>
      <c r="I161" s="7"/>
      <c r="J161" s="7"/>
      <c r="K161" s="27"/>
      <c r="L161" s="27"/>
    </row>
    <row r="162" spans="1:12" ht="12.75">
      <c r="A162" s="28" t="s">
        <v>132</v>
      </c>
      <c r="B162" s="28"/>
      <c r="C162" s="28"/>
      <c r="D162" s="28"/>
      <c r="E162" s="28"/>
      <c r="F162" s="21"/>
      <c r="G162" s="4">
        <v>220</v>
      </c>
      <c r="H162" s="16">
        <f t="shared" si="0"/>
        <v>0</v>
      </c>
      <c r="I162" s="9">
        <f>I163+I164+I166+I167+I168+I169</f>
        <v>0</v>
      </c>
      <c r="J162" s="7"/>
      <c r="K162" s="27"/>
      <c r="L162" s="27"/>
    </row>
    <row r="163" spans="1:12" ht="12.75">
      <c r="A163" s="26" t="s">
        <v>133</v>
      </c>
      <c r="B163" s="26"/>
      <c r="C163" s="26"/>
      <c r="D163" s="26"/>
      <c r="E163" s="26"/>
      <c r="F163" s="19">
        <v>244</v>
      </c>
      <c r="G163" s="4">
        <v>221</v>
      </c>
      <c r="H163" s="16">
        <f t="shared" si="0"/>
        <v>0</v>
      </c>
      <c r="I163" s="7"/>
      <c r="J163" s="7"/>
      <c r="K163" s="27"/>
      <c r="L163" s="27"/>
    </row>
    <row r="164" spans="1:12" ht="12.75">
      <c r="A164" s="26" t="s">
        <v>134</v>
      </c>
      <c r="B164" s="26"/>
      <c r="C164" s="26"/>
      <c r="D164" s="26"/>
      <c r="E164" s="26"/>
      <c r="F164" s="19">
        <v>112</v>
      </c>
      <c r="G164" s="4">
        <v>222</v>
      </c>
      <c r="H164" s="16">
        <f t="shared" si="0"/>
        <v>0</v>
      </c>
      <c r="I164" s="7"/>
      <c r="J164" s="7"/>
      <c r="K164" s="27"/>
      <c r="L164" s="27"/>
    </row>
    <row r="165" spans="1:12" ht="12.75">
      <c r="A165" s="19"/>
      <c r="B165" s="19"/>
      <c r="C165" s="19"/>
      <c r="D165" s="19"/>
      <c r="E165" s="19"/>
      <c r="F165" s="19">
        <v>244</v>
      </c>
      <c r="G165" s="4">
        <v>222</v>
      </c>
      <c r="H165" s="16">
        <f t="shared" si="0"/>
        <v>0</v>
      </c>
      <c r="I165" s="7"/>
      <c r="J165" s="7"/>
      <c r="K165" s="20"/>
      <c r="L165" s="20"/>
    </row>
    <row r="166" spans="1:12" ht="12.75">
      <c r="A166" s="26" t="s">
        <v>135</v>
      </c>
      <c r="B166" s="26"/>
      <c r="C166" s="26"/>
      <c r="D166" s="26"/>
      <c r="E166" s="26"/>
      <c r="F166" s="19">
        <v>244</v>
      </c>
      <c r="G166" s="4">
        <v>223</v>
      </c>
      <c r="H166" s="16">
        <f t="shared" si="0"/>
        <v>0</v>
      </c>
      <c r="I166" s="7"/>
      <c r="J166" s="7"/>
      <c r="K166" s="27"/>
      <c r="L166" s="27"/>
    </row>
    <row r="167" spans="1:12" ht="12.75">
      <c r="A167" s="26" t="s">
        <v>136</v>
      </c>
      <c r="B167" s="26"/>
      <c r="C167" s="26"/>
      <c r="D167" s="26"/>
      <c r="E167" s="26"/>
      <c r="F167" s="19"/>
      <c r="G167" s="4">
        <v>224</v>
      </c>
      <c r="H167" s="16">
        <f t="shared" si="0"/>
        <v>0</v>
      </c>
      <c r="I167" s="7"/>
      <c r="J167" s="7"/>
      <c r="K167" s="27"/>
      <c r="L167" s="27"/>
    </row>
    <row r="168" spans="1:12" ht="12.75">
      <c r="A168" s="26" t="s">
        <v>137</v>
      </c>
      <c r="B168" s="26"/>
      <c r="C168" s="26"/>
      <c r="D168" s="26"/>
      <c r="E168" s="26"/>
      <c r="F168" s="19">
        <v>244</v>
      </c>
      <c r="G168" s="4">
        <v>225</v>
      </c>
      <c r="H168" s="16">
        <f t="shared" si="0"/>
        <v>0</v>
      </c>
      <c r="I168" s="7"/>
      <c r="J168" s="7"/>
      <c r="K168" s="27"/>
      <c r="L168" s="27"/>
    </row>
    <row r="169" spans="1:12" ht="12.75">
      <c r="A169" s="26" t="s">
        <v>138</v>
      </c>
      <c r="B169" s="26"/>
      <c r="C169" s="26"/>
      <c r="D169" s="26"/>
      <c r="E169" s="26"/>
      <c r="F169" s="19">
        <v>244</v>
      </c>
      <c r="G169" s="4">
        <v>226</v>
      </c>
      <c r="H169" s="16">
        <f t="shared" si="0"/>
        <v>0</v>
      </c>
      <c r="I169" s="7"/>
      <c r="J169" s="7"/>
      <c r="K169" s="27"/>
      <c r="L169" s="27"/>
    </row>
    <row r="170" spans="1:12" ht="12.75">
      <c r="A170" s="19"/>
      <c r="B170" s="19"/>
      <c r="C170" s="19"/>
      <c r="D170" s="19"/>
      <c r="E170" s="19"/>
      <c r="F170" s="19">
        <v>112</v>
      </c>
      <c r="G170" s="4">
        <v>226</v>
      </c>
      <c r="H170" s="16">
        <f t="shared" si="0"/>
        <v>0</v>
      </c>
      <c r="I170" s="7"/>
      <c r="J170" s="7"/>
      <c r="K170" s="20"/>
      <c r="L170" s="20"/>
    </row>
    <row r="171" spans="1:12" ht="12.75">
      <c r="A171" s="26" t="s">
        <v>139</v>
      </c>
      <c r="B171" s="26"/>
      <c r="C171" s="26"/>
      <c r="D171" s="26"/>
      <c r="E171" s="26"/>
      <c r="F171" s="19"/>
      <c r="G171" s="4">
        <v>240</v>
      </c>
      <c r="H171" s="16">
        <f t="shared" si="0"/>
        <v>0</v>
      </c>
      <c r="I171" s="7"/>
      <c r="J171" s="7"/>
      <c r="K171" s="27"/>
      <c r="L171" s="27"/>
    </row>
    <row r="172" spans="1:12" ht="12.75">
      <c r="A172" s="26" t="s">
        <v>140</v>
      </c>
      <c r="B172" s="26"/>
      <c r="C172" s="26"/>
      <c r="D172" s="26"/>
      <c r="E172" s="26"/>
      <c r="F172" s="19"/>
      <c r="G172" s="4">
        <v>260</v>
      </c>
      <c r="H172" s="16">
        <f t="shared" si="0"/>
        <v>0</v>
      </c>
      <c r="I172" s="7"/>
      <c r="J172" s="7"/>
      <c r="K172" s="27"/>
      <c r="L172" s="27"/>
    </row>
    <row r="173" spans="1:12" ht="12.75">
      <c r="A173" s="26" t="s">
        <v>141</v>
      </c>
      <c r="B173" s="26"/>
      <c r="C173" s="26"/>
      <c r="D173" s="26"/>
      <c r="E173" s="26"/>
      <c r="F173" s="19">
        <v>244</v>
      </c>
      <c r="G173" s="4">
        <v>290</v>
      </c>
      <c r="H173" s="16">
        <f t="shared" si="0"/>
        <v>3000</v>
      </c>
      <c r="I173" s="7">
        <v>3000</v>
      </c>
      <c r="J173" s="7"/>
      <c r="K173" s="27"/>
      <c r="L173" s="27"/>
    </row>
    <row r="174" spans="1:12" ht="12.75">
      <c r="A174" s="19"/>
      <c r="B174" s="19"/>
      <c r="C174" s="19"/>
      <c r="D174" s="19"/>
      <c r="E174" s="19"/>
      <c r="F174" s="19">
        <v>852</v>
      </c>
      <c r="G174" s="4">
        <v>290</v>
      </c>
      <c r="H174" s="16">
        <f t="shared" si="0"/>
        <v>0</v>
      </c>
      <c r="I174" s="7"/>
      <c r="J174" s="7"/>
      <c r="K174" s="20"/>
      <c r="L174" s="20"/>
    </row>
    <row r="175" spans="1:12" ht="12.75">
      <c r="A175" s="19"/>
      <c r="B175" s="19"/>
      <c r="C175" s="19"/>
      <c r="D175" s="19"/>
      <c r="E175" s="19"/>
      <c r="F175" s="19">
        <v>851</v>
      </c>
      <c r="G175" s="4">
        <v>290</v>
      </c>
      <c r="H175" s="16">
        <f t="shared" si="0"/>
        <v>0</v>
      </c>
      <c r="I175" s="7"/>
      <c r="J175" s="7"/>
      <c r="K175" s="20"/>
      <c r="L175" s="20"/>
    </row>
    <row r="176" spans="1:12" ht="12.75">
      <c r="A176" s="19"/>
      <c r="B176" s="19"/>
      <c r="C176" s="19"/>
      <c r="D176" s="19"/>
      <c r="E176" s="19"/>
      <c r="F176" s="19">
        <v>853</v>
      </c>
      <c r="G176" s="4">
        <v>290</v>
      </c>
      <c r="H176" s="16">
        <f t="shared" si="0"/>
        <v>0</v>
      </c>
      <c r="I176" s="7"/>
      <c r="J176" s="7"/>
      <c r="K176" s="20"/>
      <c r="L176" s="20"/>
    </row>
    <row r="177" spans="1:12" ht="12.75">
      <c r="A177" s="26" t="s">
        <v>142</v>
      </c>
      <c r="B177" s="26"/>
      <c r="C177" s="26"/>
      <c r="D177" s="26"/>
      <c r="E177" s="26"/>
      <c r="F177" s="19"/>
      <c r="G177" s="4">
        <v>300</v>
      </c>
      <c r="H177" s="16">
        <f t="shared" si="0"/>
        <v>178023.36</v>
      </c>
      <c r="I177" s="9">
        <f>I179+I180</f>
        <v>178023.36</v>
      </c>
      <c r="J177" s="9">
        <f>J179+J180</f>
        <v>0</v>
      </c>
      <c r="K177" s="27"/>
      <c r="L177" s="27"/>
    </row>
    <row r="178" spans="1:12" ht="12.75">
      <c r="A178" s="26" t="s">
        <v>35</v>
      </c>
      <c r="B178" s="26"/>
      <c r="C178" s="26"/>
      <c r="D178" s="26"/>
      <c r="E178" s="26"/>
      <c r="F178" s="19"/>
      <c r="G178" s="3"/>
      <c r="H178" s="16">
        <f t="shared" si="0"/>
        <v>0</v>
      </c>
      <c r="I178" s="8"/>
      <c r="J178" s="8"/>
      <c r="K178" s="27"/>
      <c r="L178" s="27"/>
    </row>
    <row r="179" spans="1:12" ht="12.75">
      <c r="A179" s="26" t="s">
        <v>143</v>
      </c>
      <c r="B179" s="26"/>
      <c r="C179" s="26"/>
      <c r="D179" s="26"/>
      <c r="E179" s="26"/>
      <c r="F179" s="19">
        <v>244</v>
      </c>
      <c r="G179" s="4">
        <v>310</v>
      </c>
      <c r="H179" s="16">
        <f t="shared" si="0"/>
        <v>22883.15</v>
      </c>
      <c r="I179" s="7">
        <v>22883.15</v>
      </c>
      <c r="J179" s="7"/>
      <c r="K179" s="27"/>
      <c r="L179" s="27"/>
    </row>
    <row r="180" spans="1:12" ht="12.75">
      <c r="A180" s="26" t="s">
        <v>144</v>
      </c>
      <c r="B180" s="26"/>
      <c r="C180" s="26"/>
      <c r="D180" s="26"/>
      <c r="E180" s="26"/>
      <c r="F180" s="19">
        <v>244</v>
      </c>
      <c r="G180" s="4">
        <v>340</v>
      </c>
      <c r="H180" s="16">
        <f t="shared" si="0"/>
        <v>155140.21</v>
      </c>
      <c r="I180" s="7">
        <v>155140.21</v>
      </c>
      <c r="J180" s="7"/>
      <c r="K180" s="27"/>
      <c r="L180" s="27"/>
    </row>
    <row r="181" spans="1:12" ht="12.75">
      <c r="A181" s="26" t="s">
        <v>145</v>
      </c>
      <c r="B181" s="26"/>
      <c r="C181" s="26"/>
      <c r="D181" s="26"/>
      <c r="E181" s="26"/>
      <c r="F181" s="19"/>
      <c r="G181" s="4">
        <v>500</v>
      </c>
      <c r="H181" s="16">
        <f t="shared" si="0"/>
        <v>0</v>
      </c>
      <c r="I181" s="7"/>
      <c r="J181" s="7"/>
      <c r="K181" s="27"/>
      <c r="L181" s="27"/>
    </row>
    <row r="182" spans="1:12" ht="12.75">
      <c r="A182" s="28" t="s">
        <v>146</v>
      </c>
      <c r="B182" s="28"/>
      <c r="C182" s="28"/>
      <c r="D182" s="28"/>
      <c r="E182" s="28"/>
      <c r="F182" s="21"/>
      <c r="G182" s="3"/>
      <c r="H182" s="16">
        <f t="shared" si="0"/>
        <v>0</v>
      </c>
      <c r="I182" s="7"/>
      <c r="J182" s="7"/>
      <c r="K182" s="27"/>
      <c r="L182" s="27"/>
    </row>
    <row r="183" spans="1:12" ht="12.75">
      <c r="A183" s="26" t="s">
        <v>147</v>
      </c>
      <c r="B183" s="26"/>
      <c r="C183" s="26"/>
      <c r="D183" s="26"/>
      <c r="E183" s="26"/>
      <c r="F183" s="19"/>
      <c r="G183" s="4" t="s">
        <v>115</v>
      </c>
      <c r="H183" s="16">
        <f t="shared" si="0"/>
        <v>0</v>
      </c>
      <c r="I183" s="7"/>
      <c r="J183" s="7"/>
      <c r="K183" s="27"/>
      <c r="L183" s="27"/>
    </row>
    <row r="185" ht="12.75">
      <c r="A185" t="s">
        <v>148</v>
      </c>
    </row>
    <row r="186" ht="12.75">
      <c r="A186" t="s">
        <v>149</v>
      </c>
    </row>
    <row r="187" spans="1:10" ht="12.75">
      <c r="A187" t="s">
        <v>150</v>
      </c>
      <c r="G187" t="s">
        <v>151</v>
      </c>
      <c r="J187" t="s">
        <v>162</v>
      </c>
    </row>
    <row r="188" spans="7:10" ht="12.75">
      <c r="G188" s="1" t="s">
        <v>152</v>
      </c>
      <c r="J188" s="1" t="s">
        <v>153</v>
      </c>
    </row>
    <row r="190" ht="12.75">
      <c r="A190" t="s">
        <v>154</v>
      </c>
    </row>
    <row r="191" spans="1:10" ht="12.75">
      <c r="A191" t="s">
        <v>149</v>
      </c>
      <c r="G191" t="s">
        <v>151</v>
      </c>
      <c r="J191" t="s">
        <v>163</v>
      </c>
    </row>
    <row r="192" spans="7:10" ht="12.75">
      <c r="G192" s="1" t="s">
        <v>152</v>
      </c>
      <c r="J192" s="1" t="s">
        <v>153</v>
      </c>
    </row>
    <row r="194" spans="1:10" ht="12.75">
      <c r="A194" t="s">
        <v>155</v>
      </c>
      <c r="G194" t="s">
        <v>151</v>
      </c>
      <c r="J194" t="s">
        <v>182</v>
      </c>
    </row>
    <row r="195" spans="1:10" ht="12.75">
      <c r="A195" t="s">
        <v>164</v>
      </c>
      <c r="G195" s="1" t="s">
        <v>152</v>
      </c>
      <c r="J195" s="1" t="s">
        <v>153</v>
      </c>
    </row>
    <row r="198" ht="12.75">
      <c r="A198" s="17" t="s">
        <v>193</v>
      </c>
    </row>
  </sheetData>
  <sheetProtection/>
  <mergeCells count="256">
    <mergeCell ref="A183:E183"/>
    <mergeCell ref="K183:L183"/>
    <mergeCell ref="A181:E181"/>
    <mergeCell ref="K181:L181"/>
    <mergeCell ref="A182:E182"/>
    <mergeCell ref="K182:L182"/>
    <mergeCell ref="A179:E179"/>
    <mergeCell ref="K179:L179"/>
    <mergeCell ref="A180:E180"/>
    <mergeCell ref="K180:L180"/>
    <mergeCell ref="A177:E177"/>
    <mergeCell ref="K177:L177"/>
    <mergeCell ref="A178:E178"/>
    <mergeCell ref="K178:L178"/>
    <mergeCell ref="A172:E172"/>
    <mergeCell ref="K172:L172"/>
    <mergeCell ref="A173:E173"/>
    <mergeCell ref="K173:L173"/>
    <mergeCell ref="A169:E169"/>
    <mergeCell ref="K169:L169"/>
    <mergeCell ref="A171:E171"/>
    <mergeCell ref="K171:L171"/>
    <mergeCell ref="A167:E167"/>
    <mergeCell ref="K167:L167"/>
    <mergeCell ref="A168:E168"/>
    <mergeCell ref="K168:L168"/>
    <mergeCell ref="A164:E164"/>
    <mergeCell ref="K164:L164"/>
    <mergeCell ref="A166:E166"/>
    <mergeCell ref="K166:L166"/>
    <mergeCell ref="A162:E162"/>
    <mergeCell ref="K162:L162"/>
    <mergeCell ref="A163:E163"/>
    <mergeCell ref="K163:L163"/>
    <mergeCell ref="A160:E160"/>
    <mergeCell ref="K160:L160"/>
    <mergeCell ref="A161:E161"/>
    <mergeCell ref="K161:L161"/>
    <mergeCell ref="A158:E158"/>
    <mergeCell ref="K158:L158"/>
    <mergeCell ref="A159:E159"/>
    <mergeCell ref="K159:L159"/>
    <mergeCell ref="A156:E156"/>
    <mergeCell ref="K156:L156"/>
    <mergeCell ref="A157:E157"/>
    <mergeCell ref="K157:L157"/>
    <mergeCell ref="A154:E154"/>
    <mergeCell ref="K154:L154"/>
    <mergeCell ref="A155:E155"/>
    <mergeCell ref="K155:L155"/>
    <mergeCell ref="A152:E152"/>
    <mergeCell ref="K152:L152"/>
    <mergeCell ref="A153:E153"/>
    <mergeCell ref="K153:L153"/>
    <mergeCell ref="A150:E150"/>
    <mergeCell ref="K150:L150"/>
    <mergeCell ref="A151:E151"/>
    <mergeCell ref="K151:L151"/>
    <mergeCell ref="A148:E148"/>
    <mergeCell ref="K148:L148"/>
    <mergeCell ref="A149:E149"/>
    <mergeCell ref="K149:L149"/>
    <mergeCell ref="A146:E146"/>
    <mergeCell ref="K146:L146"/>
    <mergeCell ref="A147:E147"/>
    <mergeCell ref="K147:L147"/>
    <mergeCell ref="A144:E144"/>
    <mergeCell ref="K144:L144"/>
    <mergeCell ref="A145:E145"/>
    <mergeCell ref="K145:L145"/>
    <mergeCell ref="A142:E142"/>
    <mergeCell ref="K142:L142"/>
    <mergeCell ref="A143:E143"/>
    <mergeCell ref="K143:L143"/>
    <mergeCell ref="A140:E140"/>
    <mergeCell ref="K140:L140"/>
    <mergeCell ref="A141:E141"/>
    <mergeCell ref="K141:L141"/>
    <mergeCell ref="A137:E139"/>
    <mergeCell ref="G137:G139"/>
    <mergeCell ref="H137:H139"/>
    <mergeCell ref="I137:L137"/>
    <mergeCell ref="I138:J138"/>
    <mergeCell ref="K138:L138"/>
    <mergeCell ref="A134:G134"/>
    <mergeCell ref="H134:K134"/>
    <mergeCell ref="A135:G135"/>
    <mergeCell ref="H135:K135"/>
    <mergeCell ref="A132:G132"/>
    <mergeCell ref="H132:K132"/>
    <mergeCell ref="A133:G133"/>
    <mergeCell ref="H133:K133"/>
    <mergeCell ref="A130:G130"/>
    <mergeCell ref="H130:K130"/>
    <mergeCell ref="A131:G131"/>
    <mergeCell ref="H131:K131"/>
    <mergeCell ref="A128:G128"/>
    <mergeCell ref="H128:K128"/>
    <mergeCell ref="A129:G129"/>
    <mergeCell ref="H129:K129"/>
    <mergeCell ref="A126:G126"/>
    <mergeCell ref="H126:K126"/>
    <mergeCell ref="A127:G127"/>
    <mergeCell ref="H127:K127"/>
    <mergeCell ref="A124:G124"/>
    <mergeCell ref="H124:K124"/>
    <mergeCell ref="A125:G125"/>
    <mergeCell ref="H125:K125"/>
    <mergeCell ref="A122:G122"/>
    <mergeCell ref="H122:K122"/>
    <mergeCell ref="A123:G123"/>
    <mergeCell ref="H123:K123"/>
    <mergeCell ref="A120:G120"/>
    <mergeCell ref="H120:K120"/>
    <mergeCell ref="A121:G121"/>
    <mergeCell ref="H121:K121"/>
    <mergeCell ref="A118:G118"/>
    <mergeCell ref="H118:K118"/>
    <mergeCell ref="A119:G119"/>
    <mergeCell ref="H119:K119"/>
    <mergeCell ref="A116:G116"/>
    <mergeCell ref="H116:K116"/>
    <mergeCell ref="A117:G117"/>
    <mergeCell ref="H117:K117"/>
    <mergeCell ref="A114:G114"/>
    <mergeCell ref="H114:K114"/>
    <mergeCell ref="A115:G115"/>
    <mergeCell ref="H115:K115"/>
    <mergeCell ref="A112:G112"/>
    <mergeCell ref="H112:K112"/>
    <mergeCell ref="A113:G113"/>
    <mergeCell ref="H113:K113"/>
    <mergeCell ref="A110:G110"/>
    <mergeCell ref="H110:K110"/>
    <mergeCell ref="A111:G111"/>
    <mergeCell ref="H111:K111"/>
    <mergeCell ref="A108:G108"/>
    <mergeCell ref="H108:K108"/>
    <mergeCell ref="A109:G109"/>
    <mergeCell ref="H109:K109"/>
    <mergeCell ref="A106:G106"/>
    <mergeCell ref="H106:K106"/>
    <mergeCell ref="A107:G107"/>
    <mergeCell ref="H107:K107"/>
    <mergeCell ref="A104:G104"/>
    <mergeCell ref="H104:K104"/>
    <mergeCell ref="A105:G105"/>
    <mergeCell ref="H105:K105"/>
    <mergeCell ref="A102:G102"/>
    <mergeCell ref="H102:K102"/>
    <mergeCell ref="A103:G103"/>
    <mergeCell ref="H103:K103"/>
    <mergeCell ref="A100:G100"/>
    <mergeCell ref="H100:K100"/>
    <mergeCell ref="A101:G101"/>
    <mergeCell ref="H101:K101"/>
    <mergeCell ref="A98:G98"/>
    <mergeCell ref="H98:K98"/>
    <mergeCell ref="A99:G99"/>
    <mergeCell ref="H99:K99"/>
    <mergeCell ref="A96:G96"/>
    <mergeCell ref="H96:K96"/>
    <mergeCell ref="A97:G97"/>
    <mergeCell ref="H97:K97"/>
    <mergeCell ref="A94:G94"/>
    <mergeCell ref="H94:K94"/>
    <mergeCell ref="A95:G95"/>
    <mergeCell ref="H95:K95"/>
    <mergeCell ref="A92:G92"/>
    <mergeCell ref="H92:K92"/>
    <mergeCell ref="A93:G93"/>
    <mergeCell ref="H93:K93"/>
    <mergeCell ref="A90:G90"/>
    <mergeCell ref="H90:K90"/>
    <mergeCell ref="A91:G91"/>
    <mergeCell ref="H91:K91"/>
    <mergeCell ref="A88:G88"/>
    <mergeCell ref="H88:K88"/>
    <mergeCell ref="A89:G89"/>
    <mergeCell ref="H89:K89"/>
    <mergeCell ref="A86:G86"/>
    <mergeCell ref="H86:K86"/>
    <mergeCell ref="A87:G87"/>
    <mergeCell ref="H87:K87"/>
    <mergeCell ref="A84:G84"/>
    <mergeCell ref="H84:K84"/>
    <mergeCell ref="A85:G85"/>
    <mergeCell ref="H85:K85"/>
    <mergeCell ref="A82:G82"/>
    <mergeCell ref="H82:K82"/>
    <mergeCell ref="A83:G83"/>
    <mergeCell ref="H83:K83"/>
    <mergeCell ref="A80:G80"/>
    <mergeCell ref="H80:K80"/>
    <mergeCell ref="A81:G81"/>
    <mergeCell ref="H81:K81"/>
    <mergeCell ref="A78:G78"/>
    <mergeCell ref="H78:K78"/>
    <mergeCell ref="A79:G79"/>
    <mergeCell ref="H79:K79"/>
    <mergeCell ref="A76:G76"/>
    <mergeCell ref="H76:K76"/>
    <mergeCell ref="A77:G77"/>
    <mergeCell ref="H77:K77"/>
    <mergeCell ref="A74:G74"/>
    <mergeCell ref="H74:K74"/>
    <mergeCell ref="A75:G75"/>
    <mergeCell ref="H75:K75"/>
    <mergeCell ref="A71:G71"/>
    <mergeCell ref="H71:I71"/>
    <mergeCell ref="J71:K71"/>
    <mergeCell ref="A72:G72"/>
    <mergeCell ref="H72:I72"/>
    <mergeCell ref="J72:K72"/>
    <mergeCell ref="A69:G69"/>
    <mergeCell ref="H69:I69"/>
    <mergeCell ref="J69:K69"/>
    <mergeCell ref="A70:G70"/>
    <mergeCell ref="H70:I70"/>
    <mergeCell ref="J70:K70"/>
    <mergeCell ref="A67:G67"/>
    <mergeCell ref="H67:I67"/>
    <mergeCell ref="J67:K67"/>
    <mergeCell ref="A68:G68"/>
    <mergeCell ref="H68:I68"/>
    <mergeCell ref="J68:K68"/>
    <mergeCell ref="A65:G65"/>
    <mergeCell ref="H65:I65"/>
    <mergeCell ref="J65:K65"/>
    <mergeCell ref="A66:G66"/>
    <mergeCell ref="H66:I66"/>
    <mergeCell ref="J66:K66"/>
    <mergeCell ref="A63:G63"/>
    <mergeCell ref="H63:I63"/>
    <mergeCell ref="J63:K63"/>
    <mergeCell ref="A64:G64"/>
    <mergeCell ref="H64:I64"/>
    <mergeCell ref="J64:K64"/>
    <mergeCell ref="A61:G61"/>
    <mergeCell ref="H61:I61"/>
    <mergeCell ref="J61:K61"/>
    <mergeCell ref="A62:G62"/>
    <mergeCell ref="H62:I62"/>
    <mergeCell ref="J62:K62"/>
    <mergeCell ref="A59:G59"/>
    <mergeCell ref="H59:I59"/>
    <mergeCell ref="J59:K59"/>
    <mergeCell ref="A60:G60"/>
    <mergeCell ref="H60:I60"/>
    <mergeCell ref="J60:K60"/>
    <mergeCell ref="A57:G57"/>
    <mergeCell ref="H57:I57"/>
    <mergeCell ref="J57:K57"/>
    <mergeCell ref="A58:G58"/>
    <mergeCell ref="H58:I58"/>
    <mergeCell ref="J58:K58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8"/>
  <sheetViews>
    <sheetView tabSelected="1" zoomScalePageLayoutView="0" workbookViewId="0" topLeftCell="A124">
      <selection activeCell="P196" sqref="P196"/>
    </sheetView>
  </sheetViews>
  <sheetFormatPr defaultColWidth="9.140625" defaultRowHeight="12.75"/>
  <cols>
    <col min="6" max="6" width="5.7109375" style="0" customWidth="1"/>
    <col min="8" max="8" width="11.421875" style="0" customWidth="1"/>
    <col min="9" max="9" width="10.8515625" style="0" customWidth="1"/>
    <col min="10" max="10" width="10.140625" style="0" customWidth="1"/>
    <col min="15" max="15" width="11.7109375" style="0" bestFit="1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2" t="s">
        <v>4</v>
      </c>
    </row>
    <row r="6" ht="12.75">
      <c r="H6" s="1"/>
    </row>
    <row r="7" spans="8:12" ht="12.75">
      <c r="H7" s="17" t="s">
        <v>184</v>
      </c>
      <c r="L7" s="17" t="s">
        <v>185</v>
      </c>
    </row>
    <row r="8" spans="8:12" ht="12.75">
      <c r="H8" t="s">
        <v>5</v>
      </c>
      <c r="J8" t="s">
        <v>6</v>
      </c>
      <c r="L8" t="s">
        <v>7</v>
      </c>
    </row>
    <row r="10" ht="12.75">
      <c r="H10" s="17" t="s">
        <v>193</v>
      </c>
    </row>
    <row r="12" ht="12.75">
      <c r="G12" s="2" t="s">
        <v>8</v>
      </c>
    </row>
    <row r="13" ht="12.75">
      <c r="D13" s="2" t="s">
        <v>9</v>
      </c>
    </row>
    <row r="14" spans="7:12" ht="12.75">
      <c r="G14" s="2" t="s">
        <v>190</v>
      </c>
      <c r="L14" t="s">
        <v>10</v>
      </c>
    </row>
    <row r="15" spans="10:12" ht="12.75">
      <c r="J15" t="s">
        <v>11</v>
      </c>
      <c r="L15" s="3"/>
    </row>
    <row r="16" spans="2:12" ht="12.75">
      <c r="B16" s="17" t="s">
        <v>193</v>
      </c>
      <c r="J16" t="s">
        <v>12</v>
      </c>
      <c r="L16" s="3"/>
    </row>
    <row r="17" ht="12.75">
      <c r="L17" s="3"/>
    </row>
    <row r="18" ht="12.75">
      <c r="L18" s="3"/>
    </row>
    <row r="19" spans="1:12" ht="12.75">
      <c r="A19" t="s">
        <v>15</v>
      </c>
      <c r="D19" t="s">
        <v>175</v>
      </c>
      <c r="J19" t="s">
        <v>13</v>
      </c>
      <c r="L19" s="3"/>
    </row>
    <row r="20" spans="1:12" ht="12.75">
      <c r="A20" t="s">
        <v>16</v>
      </c>
      <c r="D20" t="s">
        <v>176</v>
      </c>
      <c r="L20" s="3"/>
    </row>
    <row r="21" spans="1:12" ht="12.75">
      <c r="A21" t="s">
        <v>17</v>
      </c>
      <c r="D21" t="s">
        <v>177</v>
      </c>
      <c r="L21" s="3"/>
    </row>
    <row r="22" ht="12.75">
      <c r="L22" s="3"/>
    </row>
    <row r="23" spans="1:12" ht="12.75">
      <c r="A23" t="s">
        <v>18</v>
      </c>
      <c r="D23" t="s">
        <v>178</v>
      </c>
      <c r="J23" t="s">
        <v>14</v>
      </c>
      <c r="L23" s="3">
        <v>383</v>
      </c>
    </row>
    <row r="25" spans="1:3" ht="12.75">
      <c r="A25" t="s">
        <v>19</v>
      </c>
      <c r="C25" t="s">
        <v>20</v>
      </c>
    </row>
    <row r="27" spans="1:4" ht="12.75">
      <c r="A27" t="s">
        <v>21</v>
      </c>
      <c r="D27" t="s">
        <v>179</v>
      </c>
    </row>
    <row r="28" spans="1:4" ht="12.75">
      <c r="A28" t="s">
        <v>22</v>
      </c>
      <c r="D28" t="s">
        <v>180</v>
      </c>
    </row>
    <row r="29" ht="12.75">
      <c r="A29" t="s">
        <v>23</v>
      </c>
    </row>
    <row r="31" ht="12.75">
      <c r="A31" t="s">
        <v>24</v>
      </c>
    </row>
    <row r="32" ht="12.75">
      <c r="A32" t="s">
        <v>25</v>
      </c>
    </row>
    <row r="33" spans="1:4" ht="12.75">
      <c r="A33" t="s">
        <v>16</v>
      </c>
      <c r="D33" t="s">
        <v>181</v>
      </c>
    </row>
    <row r="34" ht="12.75">
      <c r="A34" t="s">
        <v>17</v>
      </c>
    </row>
    <row r="37" ht="12.75">
      <c r="C37" s="2" t="s">
        <v>26</v>
      </c>
    </row>
    <row r="38" ht="12.75">
      <c r="G38" s="2" t="s">
        <v>17</v>
      </c>
    </row>
    <row r="40" ht="12.75">
      <c r="A40" t="s">
        <v>27</v>
      </c>
    </row>
    <row r="41" spans="1:10" ht="25.5" customHeight="1">
      <c r="A41" s="53" t="s">
        <v>167</v>
      </c>
      <c r="B41" s="53"/>
      <c r="C41" s="53"/>
      <c r="D41" s="53"/>
      <c r="E41" s="53"/>
      <c r="F41" s="53"/>
      <c r="G41" s="53"/>
      <c r="H41" s="53"/>
      <c r="I41" s="53"/>
      <c r="J41" s="53"/>
    </row>
    <row r="42" ht="12.75">
      <c r="A42" t="s">
        <v>168</v>
      </c>
    </row>
    <row r="43" ht="12.75">
      <c r="A43" t="s">
        <v>169</v>
      </c>
    </row>
    <row r="44" ht="12.75">
      <c r="A44" t="s">
        <v>170</v>
      </c>
    </row>
    <row r="45" ht="12.75">
      <c r="A45" t="s">
        <v>28</v>
      </c>
    </row>
    <row r="46" ht="12.75">
      <c r="A46" t="s">
        <v>171</v>
      </c>
    </row>
    <row r="47" spans="1:11" ht="40.5" customHeight="1">
      <c r="A47" s="53" t="s">
        <v>172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</row>
    <row r="48" spans="1:11" ht="28.5" customHeight="1">
      <c r="A48" s="53" t="s">
        <v>173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</row>
    <row r="49" spans="1:11" ht="51.75" customHeight="1">
      <c r="A49" s="54" t="s">
        <v>174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ht="12.75">
      <c r="A50" t="s">
        <v>29</v>
      </c>
    </row>
    <row r="55" ht="12.75">
      <c r="C55" s="2" t="s">
        <v>30</v>
      </c>
    </row>
    <row r="56" ht="12.75">
      <c r="A56" s="10"/>
    </row>
    <row r="57" spans="1:11" ht="12.75">
      <c r="A57" s="34" t="s">
        <v>31</v>
      </c>
      <c r="B57" s="34"/>
      <c r="C57" s="34"/>
      <c r="D57" s="34"/>
      <c r="E57" s="34"/>
      <c r="F57" s="34"/>
      <c r="G57" s="34"/>
      <c r="H57" s="35" t="s">
        <v>32</v>
      </c>
      <c r="I57" s="35"/>
      <c r="J57" s="35" t="s">
        <v>33</v>
      </c>
      <c r="K57" s="35"/>
    </row>
    <row r="58" spans="1:11" ht="12.75">
      <c r="A58" s="36" t="s">
        <v>34</v>
      </c>
      <c r="B58" s="36"/>
      <c r="C58" s="36"/>
      <c r="D58" s="36"/>
      <c r="E58" s="36"/>
      <c r="F58" s="36"/>
      <c r="G58" s="36"/>
      <c r="H58" s="55">
        <f>H60+H69</f>
        <v>15520957.26</v>
      </c>
      <c r="I58" s="55"/>
      <c r="J58" s="55"/>
      <c r="K58" s="55"/>
    </row>
    <row r="59" spans="1:11" ht="12.75">
      <c r="A59" s="27" t="s">
        <v>35</v>
      </c>
      <c r="B59" s="27"/>
      <c r="C59" s="27"/>
      <c r="D59" s="27"/>
      <c r="E59" s="27"/>
      <c r="F59" s="27"/>
      <c r="G59" s="27"/>
      <c r="H59" s="55"/>
      <c r="I59" s="55"/>
      <c r="J59" s="55"/>
      <c r="K59" s="55"/>
    </row>
    <row r="60" spans="1:11" ht="25.5" customHeight="1">
      <c r="A60" s="26" t="s">
        <v>36</v>
      </c>
      <c r="B60" s="26"/>
      <c r="C60" s="26"/>
      <c r="D60" s="26"/>
      <c r="E60" s="26"/>
      <c r="F60" s="26"/>
      <c r="G60" s="26"/>
      <c r="H60" s="55">
        <v>14366310</v>
      </c>
      <c r="I60" s="55"/>
      <c r="J60" s="55"/>
      <c r="K60" s="55"/>
    </row>
    <row r="61" spans="1:11" ht="12.75">
      <c r="A61" s="27" t="s">
        <v>37</v>
      </c>
      <c r="B61" s="27"/>
      <c r="C61" s="27"/>
      <c r="D61" s="27"/>
      <c r="E61" s="27"/>
      <c r="F61" s="27"/>
      <c r="G61" s="27"/>
      <c r="H61" s="55"/>
      <c r="I61" s="55"/>
      <c r="J61" s="55"/>
      <c r="K61" s="55"/>
    </row>
    <row r="62" spans="1:11" ht="38.25" customHeight="1">
      <c r="A62" s="26" t="s">
        <v>38</v>
      </c>
      <c r="B62" s="26"/>
      <c r="C62" s="26"/>
      <c r="D62" s="26"/>
      <c r="E62" s="26"/>
      <c r="F62" s="26"/>
      <c r="G62" s="26"/>
      <c r="H62" s="55">
        <v>14366310</v>
      </c>
      <c r="I62" s="55"/>
      <c r="J62" s="55"/>
      <c r="K62" s="55"/>
    </row>
    <row r="63" spans="1:11" ht="50.25" customHeight="1">
      <c r="A63" s="26" t="s">
        <v>39</v>
      </c>
      <c r="B63" s="26"/>
      <c r="C63" s="26"/>
      <c r="D63" s="26"/>
      <c r="E63" s="26"/>
      <c r="F63" s="26"/>
      <c r="G63" s="26"/>
      <c r="H63" s="55"/>
      <c r="I63" s="55"/>
      <c r="J63" s="55"/>
      <c r="K63" s="55"/>
    </row>
    <row r="64" spans="1:11" ht="50.25" customHeight="1">
      <c r="A64" s="26" t="s">
        <v>40</v>
      </c>
      <c r="B64" s="26"/>
      <c r="C64" s="26"/>
      <c r="D64" s="26"/>
      <c r="E64" s="26"/>
      <c r="F64" s="26"/>
      <c r="G64" s="26"/>
      <c r="H64" s="55"/>
      <c r="I64" s="55"/>
      <c r="J64" s="55"/>
      <c r="K64" s="55"/>
    </row>
    <row r="65" spans="1:11" ht="24" customHeight="1">
      <c r="A65" s="26" t="s">
        <v>41</v>
      </c>
      <c r="B65" s="26"/>
      <c r="C65" s="26"/>
      <c r="D65" s="26"/>
      <c r="E65" s="26"/>
      <c r="F65" s="26"/>
      <c r="G65" s="26"/>
      <c r="H65" s="55">
        <v>6471325.42</v>
      </c>
      <c r="I65" s="55"/>
      <c r="J65" s="55"/>
      <c r="K65" s="55"/>
    </row>
    <row r="66" spans="1:11" ht="36.75" customHeight="1">
      <c r="A66" s="33" t="s">
        <v>42</v>
      </c>
      <c r="B66" s="33"/>
      <c r="C66" s="33"/>
      <c r="D66" s="33"/>
      <c r="E66" s="33"/>
      <c r="F66" s="33"/>
      <c r="G66" s="33"/>
      <c r="H66" s="55">
        <v>1</v>
      </c>
      <c r="I66" s="55"/>
      <c r="J66" s="55"/>
      <c r="K66" s="55"/>
    </row>
    <row r="67" spans="1:11" ht="37.5" customHeight="1">
      <c r="A67" s="26" t="s">
        <v>43</v>
      </c>
      <c r="B67" s="26"/>
      <c r="C67" s="26"/>
      <c r="D67" s="26"/>
      <c r="E67" s="26"/>
      <c r="F67" s="26"/>
      <c r="G67" s="26"/>
      <c r="H67" s="55">
        <v>1791.6</v>
      </c>
      <c r="I67" s="55"/>
      <c r="J67" s="55"/>
      <c r="K67" s="55"/>
    </row>
    <row r="68" spans="1:11" ht="24.75" customHeight="1">
      <c r="A68" s="26" t="s">
        <v>44</v>
      </c>
      <c r="B68" s="26"/>
      <c r="C68" s="26"/>
      <c r="D68" s="26"/>
      <c r="E68" s="26"/>
      <c r="F68" s="26"/>
      <c r="G68" s="26"/>
      <c r="H68" s="55"/>
      <c r="I68" s="55"/>
      <c r="J68" s="55"/>
      <c r="K68" s="55"/>
    </row>
    <row r="69" spans="1:11" ht="25.5" customHeight="1">
      <c r="A69" s="26" t="s">
        <v>45</v>
      </c>
      <c r="B69" s="26"/>
      <c r="C69" s="26"/>
      <c r="D69" s="26"/>
      <c r="E69" s="26"/>
      <c r="F69" s="26"/>
      <c r="G69" s="26"/>
      <c r="H69" s="55">
        <v>1154647.26</v>
      </c>
      <c r="I69" s="55"/>
      <c r="J69" s="55"/>
      <c r="K69" s="55"/>
    </row>
    <row r="70" spans="1:11" ht="12.75">
      <c r="A70" s="26" t="s">
        <v>46</v>
      </c>
      <c r="B70" s="26"/>
      <c r="C70" s="26"/>
      <c r="D70" s="26"/>
      <c r="E70" s="26"/>
      <c r="F70" s="26"/>
      <c r="G70" s="26"/>
      <c r="H70" s="55"/>
      <c r="I70" s="55"/>
      <c r="J70" s="55"/>
      <c r="K70" s="55"/>
    </row>
    <row r="71" spans="1:11" ht="12.75">
      <c r="A71" s="26"/>
      <c r="B71" s="26"/>
      <c r="C71" s="26"/>
      <c r="D71" s="26"/>
      <c r="E71" s="26"/>
      <c r="F71" s="26"/>
      <c r="G71" s="26"/>
      <c r="H71" s="55"/>
      <c r="I71" s="55"/>
      <c r="J71" s="55"/>
      <c r="K71" s="55"/>
    </row>
    <row r="72" spans="1:11" ht="26.25" customHeight="1">
      <c r="A72" s="26" t="s">
        <v>47</v>
      </c>
      <c r="B72" s="26"/>
      <c r="C72" s="26"/>
      <c r="D72" s="26"/>
      <c r="E72" s="26"/>
      <c r="F72" s="26"/>
      <c r="G72" s="26"/>
      <c r="H72" s="55">
        <v>151004.28</v>
      </c>
      <c r="I72" s="55"/>
      <c r="J72" s="55"/>
      <c r="K72" s="55"/>
    </row>
    <row r="73" spans="8:11" ht="12.75">
      <c r="H73" s="13"/>
      <c r="I73" s="13"/>
      <c r="J73" s="13"/>
      <c r="K73" s="13"/>
    </row>
    <row r="74" spans="1:11" ht="12.75">
      <c r="A74" s="29" t="s">
        <v>48</v>
      </c>
      <c r="B74" s="29"/>
      <c r="C74" s="29"/>
      <c r="D74" s="29"/>
      <c r="E74" s="29"/>
      <c r="F74" s="29"/>
      <c r="G74" s="29"/>
      <c r="H74" s="56" t="s">
        <v>192</v>
      </c>
      <c r="I74" s="56"/>
      <c r="J74" s="56"/>
      <c r="K74" s="56"/>
    </row>
    <row r="75" spans="1:11" ht="12.75">
      <c r="A75" s="26" t="s">
        <v>35</v>
      </c>
      <c r="B75" s="26"/>
      <c r="C75" s="26"/>
      <c r="D75" s="26"/>
      <c r="E75" s="26"/>
      <c r="F75" s="26"/>
      <c r="G75" s="26"/>
      <c r="H75" s="55"/>
      <c r="I75" s="55"/>
      <c r="J75" s="55"/>
      <c r="K75" s="55"/>
    </row>
    <row r="76" spans="1:11" ht="12.75">
      <c r="A76" s="26" t="s">
        <v>50</v>
      </c>
      <c r="B76" s="26"/>
      <c r="C76" s="26"/>
      <c r="D76" s="26"/>
      <c r="E76" s="26"/>
      <c r="F76" s="26"/>
      <c r="G76" s="26"/>
      <c r="H76" s="55">
        <v>8267704.3</v>
      </c>
      <c r="I76" s="55"/>
      <c r="J76" s="55"/>
      <c r="K76" s="55"/>
    </row>
    <row r="77" spans="1:11" ht="25.5" customHeight="1">
      <c r="A77" s="26" t="s">
        <v>51</v>
      </c>
      <c r="B77" s="26"/>
      <c r="C77" s="26"/>
      <c r="D77" s="26"/>
      <c r="E77" s="26"/>
      <c r="F77" s="26"/>
      <c r="G77" s="26"/>
      <c r="H77" s="55"/>
      <c r="I77" s="55"/>
      <c r="J77" s="55"/>
      <c r="K77" s="55"/>
    </row>
    <row r="78" spans="1:11" ht="24.75" customHeight="1">
      <c r="A78" s="26" t="s">
        <v>52</v>
      </c>
      <c r="B78" s="26"/>
      <c r="C78" s="26"/>
      <c r="D78" s="26"/>
      <c r="E78" s="26"/>
      <c r="F78" s="26"/>
      <c r="G78" s="26"/>
      <c r="H78" s="55"/>
      <c r="I78" s="55"/>
      <c r="J78" s="55"/>
      <c r="K78" s="55"/>
    </row>
    <row r="79" spans="1:11" ht="35.25" customHeight="1">
      <c r="A79" s="26" t="s">
        <v>53</v>
      </c>
      <c r="B79" s="26"/>
      <c r="C79" s="26"/>
      <c r="D79" s="26"/>
      <c r="E79" s="26"/>
      <c r="F79" s="26"/>
      <c r="G79" s="26"/>
      <c r="H79" s="55"/>
      <c r="I79" s="55"/>
      <c r="J79" s="55"/>
      <c r="K79" s="55"/>
    </row>
    <row r="80" spans="1:11" ht="12.75">
      <c r="A80" s="26" t="s">
        <v>54</v>
      </c>
      <c r="B80" s="26"/>
      <c r="C80" s="26"/>
      <c r="D80" s="26"/>
      <c r="E80" s="26"/>
      <c r="F80" s="26"/>
      <c r="G80" s="26"/>
      <c r="H80" s="55"/>
      <c r="I80" s="55"/>
      <c r="J80" s="55"/>
      <c r="K80" s="55"/>
    </row>
    <row r="81" spans="1:11" ht="12.75">
      <c r="A81" s="26" t="s">
        <v>55</v>
      </c>
      <c r="B81" s="26"/>
      <c r="C81" s="26"/>
      <c r="D81" s="26"/>
      <c r="E81" s="26"/>
      <c r="F81" s="26"/>
      <c r="G81" s="26"/>
      <c r="H81" s="55">
        <v>55.07</v>
      </c>
      <c r="I81" s="55"/>
      <c r="J81" s="55"/>
      <c r="K81" s="55"/>
    </row>
    <row r="82" spans="1:11" ht="12.75">
      <c r="A82" s="26" t="s">
        <v>56</v>
      </c>
      <c r="B82" s="26"/>
      <c r="C82" s="26"/>
      <c r="D82" s="26"/>
      <c r="E82" s="26"/>
      <c r="F82" s="26"/>
      <c r="G82" s="26"/>
      <c r="H82" s="55">
        <v>0</v>
      </c>
      <c r="I82" s="55"/>
      <c r="J82" s="55"/>
      <c r="K82" s="55"/>
    </row>
    <row r="83" spans="1:11" ht="12.75">
      <c r="A83" s="26" t="s">
        <v>57</v>
      </c>
      <c r="B83" s="26"/>
      <c r="C83" s="26"/>
      <c r="D83" s="26"/>
      <c r="E83" s="26"/>
      <c r="F83" s="26"/>
      <c r="G83" s="26"/>
      <c r="H83" s="55">
        <v>519.72</v>
      </c>
      <c r="I83" s="55"/>
      <c r="J83" s="55"/>
      <c r="K83" s="55"/>
    </row>
    <row r="84" spans="1:11" ht="23.25" customHeight="1">
      <c r="A84" s="26" t="s">
        <v>58</v>
      </c>
      <c r="B84" s="26"/>
      <c r="C84" s="26"/>
      <c r="D84" s="26"/>
      <c r="E84" s="26"/>
      <c r="F84" s="26"/>
      <c r="G84" s="26"/>
      <c r="H84" s="57"/>
      <c r="I84" s="57"/>
      <c r="J84" s="57"/>
      <c r="K84" s="57"/>
    </row>
    <row r="85" spans="1:11" ht="12.75">
      <c r="A85" s="26" t="s">
        <v>59</v>
      </c>
      <c r="B85" s="26"/>
      <c r="C85" s="26"/>
      <c r="D85" s="26"/>
      <c r="E85" s="26"/>
      <c r="F85" s="26"/>
      <c r="G85" s="26"/>
      <c r="H85" s="55">
        <v>0</v>
      </c>
      <c r="I85" s="55"/>
      <c r="J85" s="55"/>
      <c r="K85" s="55"/>
    </row>
    <row r="86" spans="1:11" ht="24" customHeight="1">
      <c r="A86" s="26" t="s">
        <v>60</v>
      </c>
      <c r="B86" s="26"/>
      <c r="C86" s="26"/>
      <c r="D86" s="26"/>
      <c r="E86" s="26"/>
      <c r="F86" s="26"/>
      <c r="G86" s="26"/>
      <c r="H86" s="55"/>
      <c r="I86" s="55"/>
      <c r="J86" s="55"/>
      <c r="K86" s="55"/>
    </row>
    <row r="87" spans="1:11" ht="25.5" customHeight="1">
      <c r="A87" s="26" t="s">
        <v>61</v>
      </c>
      <c r="B87" s="26"/>
      <c r="C87" s="26"/>
      <c r="D87" s="26"/>
      <c r="E87" s="26"/>
      <c r="F87" s="26"/>
      <c r="G87" s="26"/>
      <c r="H87" s="55"/>
      <c r="I87" s="55"/>
      <c r="J87" s="55"/>
      <c r="K87" s="55"/>
    </row>
    <row r="88" spans="1:11" ht="24.75" customHeight="1">
      <c r="A88" s="26" t="s">
        <v>62</v>
      </c>
      <c r="B88" s="26"/>
      <c r="C88" s="26"/>
      <c r="D88" s="26"/>
      <c r="E88" s="26"/>
      <c r="F88" s="26"/>
      <c r="G88" s="26"/>
      <c r="H88" s="55"/>
      <c r="I88" s="55"/>
      <c r="J88" s="55"/>
      <c r="K88" s="55"/>
    </row>
    <row r="89" spans="1:11" ht="24" customHeight="1">
      <c r="A89" s="26" t="s">
        <v>63</v>
      </c>
      <c r="B89" s="26"/>
      <c r="C89" s="26"/>
      <c r="D89" s="26"/>
      <c r="E89" s="26"/>
      <c r="F89" s="26"/>
      <c r="G89" s="26"/>
      <c r="H89" s="55"/>
      <c r="I89" s="55"/>
      <c r="J89" s="55"/>
      <c r="K89" s="55"/>
    </row>
    <row r="90" spans="1:11" ht="12.75">
      <c r="A90" s="26" t="s">
        <v>64</v>
      </c>
      <c r="B90" s="26"/>
      <c r="C90" s="26"/>
      <c r="D90" s="26"/>
      <c r="E90" s="26"/>
      <c r="F90" s="26"/>
      <c r="G90" s="26"/>
      <c r="H90" s="55"/>
      <c r="I90" s="55"/>
      <c r="J90" s="55"/>
      <c r="K90" s="55"/>
    </row>
    <row r="91" spans="1:11" ht="37.5" customHeight="1">
      <c r="A91" s="26" t="s">
        <v>65</v>
      </c>
      <c r="B91" s="26"/>
      <c r="C91" s="26"/>
      <c r="D91" s="26"/>
      <c r="E91" s="26"/>
      <c r="F91" s="26"/>
      <c r="G91" s="26"/>
      <c r="H91" s="55"/>
      <c r="I91" s="55"/>
      <c r="J91" s="55"/>
      <c r="K91" s="55"/>
    </row>
    <row r="92" spans="1:11" ht="12.75">
      <c r="A92" s="26" t="s">
        <v>66</v>
      </c>
      <c r="B92" s="26"/>
      <c r="C92" s="26"/>
      <c r="D92" s="26"/>
      <c r="E92" s="26"/>
      <c r="F92" s="26"/>
      <c r="G92" s="26"/>
      <c r="H92" s="55"/>
      <c r="I92" s="55"/>
      <c r="J92" s="55"/>
      <c r="K92" s="55"/>
    </row>
    <row r="93" spans="1:11" ht="12.75">
      <c r="A93" s="26" t="s">
        <v>67</v>
      </c>
      <c r="B93" s="26"/>
      <c r="C93" s="26"/>
      <c r="D93" s="26"/>
      <c r="E93" s="26"/>
      <c r="F93" s="26"/>
      <c r="G93" s="26"/>
      <c r="H93" s="58"/>
      <c r="I93" s="59"/>
      <c r="J93" s="59"/>
      <c r="K93" s="60"/>
    </row>
    <row r="94" spans="1:11" ht="12.75">
      <c r="A94" s="26" t="s">
        <v>68</v>
      </c>
      <c r="B94" s="26"/>
      <c r="C94" s="26"/>
      <c r="D94" s="26"/>
      <c r="E94" s="26"/>
      <c r="F94" s="26"/>
      <c r="G94" s="26"/>
      <c r="H94" s="58"/>
      <c r="I94" s="59"/>
      <c r="J94" s="59"/>
      <c r="K94" s="60"/>
    </row>
    <row r="95" spans="1:11" ht="12.75">
      <c r="A95" s="26" t="s">
        <v>69</v>
      </c>
      <c r="B95" s="26"/>
      <c r="C95" s="26"/>
      <c r="D95" s="26"/>
      <c r="E95" s="26"/>
      <c r="F95" s="26"/>
      <c r="G95" s="26"/>
      <c r="H95" s="58"/>
      <c r="I95" s="59"/>
      <c r="J95" s="59"/>
      <c r="K95" s="60"/>
    </row>
    <row r="96" spans="1:11" ht="24.75" customHeight="1">
      <c r="A96" s="26" t="s">
        <v>70</v>
      </c>
      <c r="B96" s="26"/>
      <c r="C96" s="26"/>
      <c r="D96" s="26"/>
      <c r="E96" s="26"/>
      <c r="F96" s="26"/>
      <c r="G96" s="26"/>
      <c r="H96" s="58"/>
      <c r="I96" s="59"/>
      <c r="J96" s="59"/>
      <c r="K96" s="60"/>
    </row>
    <row r="97" spans="1:11" ht="12.75">
      <c r="A97" s="26" t="s">
        <v>71</v>
      </c>
      <c r="B97" s="26"/>
      <c r="C97" s="26"/>
      <c r="D97" s="26"/>
      <c r="E97" s="26"/>
      <c r="F97" s="26"/>
      <c r="G97" s="26"/>
      <c r="H97" s="58"/>
      <c r="I97" s="59"/>
      <c r="J97" s="59"/>
      <c r="K97" s="60"/>
    </row>
    <row r="98" spans="1:11" ht="25.5" customHeight="1">
      <c r="A98" s="26" t="s">
        <v>72</v>
      </c>
      <c r="B98" s="26"/>
      <c r="C98" s="26"/>
      <c r="D98" s="26"/>
      <c r="E98" s="26"/>
      <c r="F98" s="26"/>
      <c r="G98" s="26"/>
      <c r="H98" s="58"/>
      <c r="I98" s="59"/>
      <c r="J98" s="59"/>
      <c r="K98" s="60"/>
    </row>
    <row r="99" spans="1:11" ht="24" customHeight="1">
      <c r="A99" s="26" t="s">
        <v>73</v>
      </c>
      <c r="B99" s="26"/>
      <c r="C99" s="26"/>
      <c r="D99" s="26"/>
      <c r="E99" s="26"/>
      <c r="F99" s="26"/>
      <c r="G99" s="26"/>
      <c r="H99" s="58"/>
      <c r="I99" s="59"/>
      <c r="J99" s="59"/>
      <c r="K99" s="60"/>
    </row>
    <row r="100" spans="1:11" ht="24.75" customHeight="1">
      <c r="A100" s="26" t="s">
        <v>74</v>
      </c>
      <c r="B100" s="26"/>
      <c r="C100" s="26"/>
      <c r="D100" s="26"/>
      <c r="E100" s="26"/>
      <c r="F100" s="26"/>
      <c r="G100" s="26"/>
      <c r="H100" s="58"/>
      <c r="I100" s="59"/>
      <c r="J100" s="59"/>
      <c r="K100" s="60"/>
    </row>
    <row r="101" spans="1:11" ht="25.5" customHeight="1">
      <c r="A101" s="26" t="s">
        <v>75</v>
      </c>
      <c r="B101" s="26"/>
      <c r="C101" s="26"/>
      <c r="D101" s="26"/>
      <c r="E101" s="26"/>
      <c r="F101" s="26"/>
      <c r="G101" s="26"/>
      <c r="H101" s="58">
        <v>0</v>
      </c>
      <c r="I101" s="59"/>
      <c r="J101" s="59"/>
      <c r="K101" s="60"/>
    </row>
    <row r="102" spans="1:11" ht="12.75">
      <c r="A102" s="26" t="s">
        <v>76</v>
      </c>
      <c r="B102" s="26"/>
      <c r="C102" s="26"/>
      <c r="D102" s="26"/>
      <c r="E102" s="26"/>
      <c r="F102" s="26"/>
      <c r="G102" s="26"/>
      <c r="H102" s="58"/>
      <c r="I102" s="59"/>
      <c r="J102" s="59"/>
      <c r="K102" s="60"/>
    </row>
    <row r="103" spans="1:11" ht="12.75">
      <c r="A103" s="29" t="s">
        <v>77</v>
      </c>
      <c r="B103" s="29"/>
      <c r="C103" s="29"/>
      <c r="D103" s="29"/>
      <c r="E103" s="29"/>
      <c r="F103" s="29"/>
      <c r="G103" s="29"/>
      <c r="H103" s="55">
        <v>479695.49</v>
      </c>
      <c r="I103" s="55"/>
      <c r="J103" s="55"/>
      <c r="K103" s="55"/>
    </row>
    <row r="104" spans="1:11" ht="12.75">
      <c r="A104" s="26" t="s">
        <v>35</v>
      </c>
      <c r="B104" s="26"/>
      <c r="C104" s="26"/>
      <c r="D104" s="26"/>
      <c r="E104" s="26"/>
      <c r="F104" s="26"/>
      <c r="G104" s="26"/>
      <c r="H104" s="55"/>
      <c r="I104" s="55"/>
      <c r="J104" s="55"/>
      <c r="K104" s="55"/>
    </row>
    <row r="105" spans="1:11" ht="12.75">
      <c r="A105" s="26" t="s">
        <v>78</v>
      </c>
      <c r="B105" s="26"/>
      <c r="C105" s="26"/>
      <c r="D105" s="26"/>
      <c r="E105" s="26"/>
      <c r="F105" s="26"/>
      <c r="G105" s="26"/>
      <c r="H105" s="55"/>
      <c r="I105" s="55"/>
      <c r="J105" s="55"/>
      <c r="K105" s="55"/>
    </row>
    <row r="106" spans="1:11" ht="36.75" customHeight="1">
      <c r="A106" s="26" t="s">
        <v>79</v>
      </c>
      <c r="B106" s="26"/>
      <c r="C106" s="26"/>
      <c r="D106" s="26"/>
      <c r="E106" s="26"/>
      <c r="F106" s="26"/>
      <c r="G106" s="26"/>
      <c r="H106" s="55">
        <v>0</v>
      </c>
      <c r="I106" s="55"/>
      <c r="J106" s="55"/>
      <c r="K106" s="55"/>
    </row>
    <row r="107" spans="1:11" ht="12.75">
      <c r="A107" s="26" t="s">
        <v>80</v>
      </c>
      <c r="B107" s="26"/>
      <c r="C107" s="26"/>
      <c r="D107" s="26"/>
      <c r="E107" s="26"/>
      <c r="F107" s="26"/>
      <c r="G107" s="26"/>
      <c r="H107" s="55"/>
      <c r="I107" s="55"/>
      <c r="J107" s="55"/>
      <c r="K107" s="55"/>
    </row>
    <row r="108" spans="1:11" ht="12.75">
      <c r="A108" s="26" t="s">
        <v>81</v>
      </c>
      <c r="B108" s="26"/>
      <c r="C108" s="26"/>
      <c r="D108" s="26"/>
      <c r="E108" s="26"/>
      <c r="F108" s="26"/>
      <c r="G108" s="26"/>
      <c r="H108" s="55">
        <v>70318.47</v>
      </c>
      <c r="I108" s="55"/>
      <c r="J108" s="55"/>
      <c r="K108" s="55"/>
    </row>
    <row r="109" spans="1:11" ht="12.75">
      <c r="A109" s="26" t="s">
        <v>82</v>
      </c>
      <c r="B109" s="26"/>
      <c r="C109" s="26"/>
      <c r="D109" s="26"/>
      <c r="E109" s="26"/>
      <c r="F109" s="26"/>
      <c r="G109" s="26"/>
      <c r="H109" s="55"/>
      <c r="I109" s="55"/>
      <c r="J109" s="55"/>
      <c r="K109" s="55"/>
    </row>
    <row r="110" spans="1:11" ht="12.75">
      <c r="A110" s="26" t="s">
        <v>83</v>
      </c>
      <c r="B110" s="26"/>
      <c r="C110" s="26"/>
      <c r="D110" s="26"/>
      <c r="E110" s="26"/>
      <c r="F110" s="26"/>
      <c r="G110" s="26"/>
      <c r="H110" s="55"/>
      <c r="I110" s="55"/>
      <c r="J110" s="55"/>
      <c r="K110" s="55"/>
    </row>
    <row r="111" spans="1:11" ht="12.75">
      <c r="A111" s="26" t="s">
        <v>84</v>
      </c>
      <c r="B111" s="26"/>
      <c r="C111" s="26"/>
      <c r="D111" s="26"/>
      <c r="E111" s="26"/>
      <c r="F111" s="26"/>
      <c r="G111" s="26"/>
      <c r="H111" s="55">
        <v>288250.16</v>
      </c>
      <c r="I111" s="55"/>
      <c r="J111" s="55"/>
      <c r="K111" s="55"/>
    </row>
    <row r="112" spans="1:11" ht="12.75">
      <c r="A112" s="26" t="s">
        <v>85</v>
      </c>
      <c r="B112" s="26"/>
      <c r="C112" s="26"/>
      <c r="D112" s="26"/>
      <c r="E112" s="26"/>
      <c r="F112" s="26"/>
      <c r="G112" s="26"/>
      <c r="H112" s="55">
        <v>48085.15</v>
      </c>
      <c r="I112" s="55"/>
      <c r="J112" s="55"/>
      <c r="K112" s="55"/>
    </row>
    <row r="113" spans="1:11" ht="12.75">
      <c r="A113" s="26" t="s">
        <v>86</v>
      </c>
      <c r="B113" s="26"/>
      <c r="C113" s="26"/>
      <c r="D113" s="26"/>
      <c r="E113" s="26"/>
      <c r="F113" s="26"/>
      <c r="G113" s="26"/>
      <c r="H113" s="55">
        <v>24920.6</v>
      </c>
      <c r="I113" s="55"/>
      <c r="J113" s="55"/>
      <c r="K113" s="55"/>
    </row>
    <row r="114" spans="1:11" ht="12.75">
      <c r="A114" s="26" t="s">
        <v>87</v>
      </c>
      <c r="B114" s="26"/>
      <c r="C114" s="26"/>
      <c r="D114" s="26"/>
      <c r="E114" s="26"/>
      <c r="F114" s="26"/>
      <c r="G114" s="26"/>
      <c r="H114" s="55">
        <v>31995.15</v>
      </c>
      <c r="I114" s="55"/>
      <c r="J114" s="55"/>
      <c r="K114" s="55"/>
    </row>
    <row r="115" spans="1:11" ht="12.75">
      <c r="A115" s="26" t="s">
        <v>88</v>
      </c>
      <c r="B115" s="26"/>
      <c r="C115" s="26"/>
      <c r="D115" s="26"/>
      <c r="E115" s="26"/>
      <c r="F115" s="26"/>
      <c r="G115" s="26"/>
      <c r="H115" s="55">
        <v>6251</v>
      </c>
      <c r="I115" s="55"/>
      <c r="J115" s="55"/>
      <c r="K115" s="55"/>
    </row>
    <row r="116" spans="1:11" ht="12.75">
      <c r="A116" s="26" t="s">
        <v>89</v>
      </c>
      <c r="B116" s="26"/>
      <c r="C116" s="26"/>
      <c r="D116" s="26"/>
      <c r="E116" s="26"/>
      <c r="F116" s="26"/>
      <c r="G116" s="26"/>
      <c r="H116" s="55"/>
      <c r="I116" s="55"/>
      <c r="J116" s="55"/>
      <c r="K116" s="55"/>
    </row>
    <row r="117" spans="1:11" ht="12.75">
      <c r="A117" s="26" t="s">
        <v>90</v>
      </c>
      <c r="B117" s="26"/>
      <c r="C117" s="26"/>
      <c r="D117" s="26"/>
      <c r="E117" s="26"/>
      <c r="F117" s="26"/>
      <c r="G117" s="26"/>
      <c r="H117" s="55"/>
      <c r="I117" s="55"/>
      <c r="J117" s="55"/>
      <c r="K117" s="55"/>
    </row>
    <row r="118" spans="1:11" ht="12.75">
      <c r="A118" s="26" t="s">
        <v>91</v>
      </c>
      <c r="B118" s="26"/>
      <c r="C118" s="26"/>
      <c r="D118" s="26"/>
      <c r="E118" s="26"/>
      <c r="F118" s="26"/>
      <c r="G118" s="26"/>
      <c r="H118" s="55">
        <v>2680.96</v>
      </c>
      <c r="I118" s="55"/>
      <c r="J118" s="55"/>
      <c r="K118" s="55"/>
    </row>
    <row r="119" spans="1:11" ht="12.75">
      <c r="A119" s="26" t="s">
        <v>92</v>
      </c>
      <c r="B119" s="26"/>
      <c r="C119" s="26"/>
      <c r="D119" s="26"/>
      <c r="E119" s="26"/>
      <c r="F119" s="26"/>
      <c r="G119" s="26"/>
      <c r="H119" s="55"/>
      <c r="I119" s="55"/>
      <c r="J119" s="55"/>
      <c r="K119" s="55"/>
    </row>
    <row r="120" spans="1:11" ht="12.75">
      <c r="A120" s="26" t="s">
        <v>93</v>
      </c>
      <c r="B120" s="26"/>
      <c r="C120" s="26"/>
      <c r="D120" s="26"/>
      <c r="E120" s="26"/>
      <c r="F120" s="26"/>
      <c r="G120" s="26"/>
      <c r="H120" s="55">
        <v>2251</v>
      </c>
      <c r="I120" s="55"/>
      <c r="J120" s="55"/>
      <c r="K120" s="55"/>
    </row>
    <row r="121" spans="1:11" ht="12.75">
      <c r="A121" s="26" t="s">
        <v>94</v>
      </c>
      <c r="B121" s="26"/>
      <c r="C121" s="26"/>
      <c r="D121" s="26"/>
      <c r="E121" s="26"/>
      <c r="F121" s="26"/>
      <c r="G121" s="26"/>
      <c r="H121" s="55">
        <v>0</v>
      </c>
      <c r="I121" s="55"/>
      <c r="J121" s="55"/>
      <c r="K121" s="55"/>
    </row>
    <row r="122" spans="1:11" ht="12.75">
      <c r="A122" s="26" t="s">
        <v>95</v>
      </c>
      <c r="B122" s="26"/>
      <c r="C122" s="26"/>
      <c r="D122" s="26"/>
      <c r="E122" s="26"/>
      <c r="F122" s="26"/>
      <c r="G122" s="26"/>
      <c r="H122" s="55"/>
      <c r="I122" s="55"/>
      <c r="J122" s="55"/>
      <c r="K122" s="55"/>
    </row>
    <row r="123" spans="1:11" ht="12.75">
      <c r="A123" s="26" t="s">
        <v>96</v>
      </c>
      <c r="B123" s="26"/>
      <c r="C123" s="26"/>
      <c r="D123" s="26"/>
      <c r="E123" s="26"/>
      <c r="F123" s="26"/>
      <c r="G123" s="26"/>
      <c r="H123" s="55"/>
      <c r="I123" s="55"/>
      <c r="J123" s="55"/>
      <c r="K123" s="55"/>
    </row>
    <row r="124" spans="1:11" ht="12.75">
      <c r="A124" s="26" t="s">
        <v>97</v>
      </c>
      <c r="B124" s="26"/>
      <c r="C124" s="26"/>
      <c r="D124" s="26"/>
      <c r="E124" s="26"/>
      <c r="F124" s="26"/>
      <c r="G124" s="26"/>
      <c r="H124" s="55"/>
      <c r="I124" s="55"/>
      <c r="J124" s="55"/>
      <c r="K124" s="55"/>
    </row>
    <row r="125" spans="1:11" ht="12.75">
      <c r="A125" s="26" t="s">
        <v>98</v>
      </c>
      <c r="B125" s="26"/>
      <c r="C125" s="26"/>
      <c r="D125" s="26"/>
      <c r="E125" s="26"/>
      <c r="F125" s="26"/>
      <c r="G125" s="26"/>
      <c r="H125" s="55"/>
      <c r="I125" s="55"/>
      <c r="J125" s="55"/>
      <c r="K125" s="55"/>
    </row>
    <row r="126" spans="1:11" ht="12.75">
      <c r="A126" s="26" t="s">
        <v>99</v>
      </c>
      <c r="B126" s="26"/>
      <c r="C126" s="26"/>
      <c r="D126" s="26"/>
      <c r="E126" s="26"/>
      <c r="F126" s="26"/>
      <c r="G126" s="26"/>
      <c r="H126" s="55"/>
      <c r="I126" s="55"/>
      <c r="J126" s="55"/>
      <c r="K126" s="55"/>
    </row>
    <row r="127" spans="1:11" ht="12.75">
      <c r="A127" s="26" t="s">
        <v>100</v>
      </c>
      <c r="B127" s="26"/>
      <c r="C127" s="26"/>
      <c r="D127" s="26"/>
      <c r="E127" s="26"/>
      <c r="F127" s="26"/>
      <c r="G127" s="26"/>
      <c r="H127" s="55"/>
      <c r="I127" s="55"/>
      <c r="J127" s="55"/>
      <c r="K127" s="55"/>
    </row>
    <row r="128" spans="1:11" ht="12.75">
      <c r="A128" s="26" t="s">
        <v>101</v>
      </c>
      <c r="B128" s="26"/>
      <c r="C128" s="26"/>
      <c r="D128" s="26"/>
      <c r="E128" s="26"/>
      <c r="F128" s="26"/>
      <c r="G128" s="26"/>
      <c r="H128" s="55"/>
      <c r="I128" s="55"/>
      <c r="J128" s="55"/>
      <c r="K128" s="55"/>
    </row>
    <row r="129" spans="1:11" ht="12.75">
      <c r="A129" s="26" t="s">
        <v>102</v>
      </c>
      <c r="B129" s="26"/>
      <c r="C129" s="26"/>
      <c r="D129" s="26"/>
      <c r="E129" s="26"/>
      <c r="F129" s="26"/>
      <c r="G129" s="26"/>
      <c r="H129" s="55"/>
      <c r="I129" s="55"/>
      <c r="J129" s="55"/>
      <c r="K129" s="55"/>
    </row>
    <row r="130" spans="1:11" ht="12.75">
      <c r="A130" s="26" t="s">
        <v>103</v>
      </c>
      <c r="B130" s="26"/>
      <c r="C130" s="26"/>
      <c r="D130" s="26"/>
      <c r="E130" s="26"/>
      <c r="F130" s="26"/>
      <c r="G130" s="26"/>
      <c r="H130" s="55"/>
      <c r="I130" s="55"/>
      <c r="J130" s="55"/>
      <c r="K130" s="55"/>
    </row>
    <row r="131" spans="1:11" ht="12.75">
      <c r="A131" s="26" t="s">
        <v>104</v>
      </c>
      <c r="B131" s="26"/>
      <c r="C131" s="26"/>
      <c r="D131" s="26"/>
      <c r="E131" s="26"/>
      <c r="F131" s="26"/>
      <c r="G131" s="26"/>
      <c r="H131" s="55"/>
      <c r="I131" s="55"/>
      <c r="J131" s="55"/>
      <c r="K131" s="55"/>
    </row>
    <row r="132" spans="1:11" ht="12.75">
      <c r="A132" s="26" t="s">
        <v>105</v>
      </c>
      <c r="B132" s="26"/>
      <c r="C132" s="26"/>
      <c r="D132" s="26"/>
      <c r="E132" s="26"/>
      <c r="F132" s="26"/>
      <c r="G132" s="26"/>
      <c r="H132" s="55">
        <v>0</v>
      </c>
      <c r="I132" s="55"/>
      <c r="J132" s="55"/>
      <c r="K132" s="55"/>
    </row>
    <row r="133" spans="1:11" ht="12.75">
      <c r="A133" s="26" t="s">
        <v>106</v>
      </c>
      <c r="B133" s="26"/>
      <c r="C133" s="26"/>
      <c r="D133" s="26"/>
      <c r="E133" s="26"/>
      <c r="F133" s="26"/>
      <c r="G133" s="26"/>
      <c r="H133" s="55"/>
      <c r="I133" s="55"/>
      <c r="J133" s="55"/>
      <c r="K133" s="55"/>
    </row>
    <row r="134" spans="1:11" ht="12.75">
      <c r="A134" s="26" t="s">
        <v>107</v>
      </c>
      <c r="B134" s="26"/>
      <c r="C134" s="26"/>
      <c r="D134" s="26"/>
      <c r="E134" s="26"/>
      <c r="F134" s="26"/>
      <c r="G134" s="26"/>
      <c r="H134" s="55"/>
      <c r="I134" s="55"/>
      <c r="J134" s="55"/>
      <c r="K134" s="55"/>
    </row>
    <row r="135" spans="1:11" ht="12.75">
      <c r="A135" s="26" t="s">
        <v>108</v>
      </c>
      <c r="B135" s="26"/>
      <c r="C135" s="26"/>
      <c r="D135" s="26"/>
      <c r="E135" s="26"/>
      <c r="F135" s="26"/>
      <c r="G135" s="26"/>
      <c r="H135" s="55">
        <v>0</v>
      </c>
      <c r="I135" s="55"/>
      <c r="J135" s="55"/>
      <c r="K135" s="55"/>
    </row>
    <row r="136" ht="12.75">
      <c r="B136" s="2" t="s">
        <v>109</v>
      </c>
    </row>
    <row r="137" spans="1:12" ht="12.75">
      <c r="A137" s="44" t="s">
        <v>31</v>
      </c>
      <c r="B137" s="45"/>
      <c r="C137" s="45"/>
      <c r="D137" s="45"/>
      <c r="E137" s="46"/>
      <c r="F137" s="23"/>
      <c r="G137" s="37" t="s">
        <v>110</v>
      </c>
      <c r="H137" s="40" t="s">
        <v>111</v>
      </c>
      <c r="I137" s="35" t="s">
        <v>112</v>
      </c>
      <c r="J137" s="35"/>
      <c r="K137" s="35"/>
      <c r="L137" s="35"/>
    </row>
    <row r="138" spans="1:12" ht="12.75">
      <c r="A138" s="47"/>
      <c r="B138" s="48"/>
      <c r="C138" s="48"/>
      <c r="D138" s="48"/>
      <c r="E138" s="49"/>
      <c r="F138" s="24"/>
      <c r="G138" s="38"/>
      <c r="H138" s="41"/>
      <c r="I138" s="61" t="s">
        <v>113</v>
      </c>
      <c r="J138" s="62"/>
      <c r="K138" s="43" t="s">
        <v>156</v>
      </c>
      <c r="L138" s="43"/>
    </row>
    <row r="139" spans="1:12" ht="12.75">
      <c r="A139" s="50"/>
      <c r="B139" s="51"/>
      <c r="C139" s="51"/>
      <c r="D139" s="51"/>
      <c r="E139" s="52"/>
      <c r="F139" s="25" t="s">
        <v>191</v>
      </c>
      <c r="G139" s="39"/>
      <c r="H139" s="39"/>
      <c r="I139" s="50"/>
      <c r="J139" s="52"/>
      <c r="K139" s="6"/>
      <c r="L139" s="6"/>
    </row>
    <row r="140" spans="1:12" ht="26.25" customHeight="1">
      <c r="A140" s="26" t="s">
        <v>114</v>
      </c>
      <c r="B140" s="26"/>
      <c r="C140" s="26"/>
      <c r="D140" s="26"/>
      <c r="E140" s="26"/>
      <c r="F140" s="19"/>
      <c r="G140" s="4" t="s">
        <v>115</v>
      </c>
      <c r="H140" s="12">
        <f>I140+J140</f>
        <v>545108.88</v>
      </c>
      <c r="I140" s="7">
        <f>'мест.бюдж.субв'!I140+'род.плата'!I140+'питание малооб,соц.под.инв'!I140</f>
        <v>270908.5</v>
      </c>
      <c r="J140" s="7">
        <f>'мест.бюдж.субв'!J140+'род.плата'!J140+'питание малооб,соц.под.инв'!J140</f>
        <v>274200.38</v>
      </c>
      <c r="K140" s="42">
        <f>H141+H140</f>
        <v>18173995.029999997</v>
      </c>
      <c r="L140" s="27"/>
    </row>
    <row r="141" spans="1:12" ht="12.75">
      <c r="A141" s="29" t="s">
        <v>116</v>
      </c>
      <c r="B141" s="29"/>
      <c r="C141" s="29"/>
      <c r="D141" s="29"/>
      <c r="E141" s="29"/>
      <c r="F141" s="22"/>
      <c r="G141" s="4" t="s">
        <v>115</v>
      </c>
      <c r="H141" s="14">
        <f aca="true" t="shared" si="0" ref="H141:H183">I141+J141</f>
        <v>17628886.15</v>
      </c>
      <c r="I141" s="9">
        <f>'мест.бюдж.субв'!I141+'род.плата'!I141+'питание малооб,соц.под.инв'!I141</f>
        <v>8123886.15</v>
      </c>
      <c r="J141" s="9">
        <f>'мест.бюдж.субв'!J141+'род.плата'!J141+'питание малооб,соц.под.инв'!J141</f>
        <v>9505000</v>
      </c>
      <c r="K141" s="27"/>
      <c r="L141" s="27"/>
    </row>
    <row r="142" spans="1:12" ht="12.75">
      <c r="A142" s="26" t="s">
        <v>117</v>
      </c>
      <c r="B142" s="26"/>
      <c r="C142" s="26"/>
      <c r="D142" s="26"/>
      <c r="E142" s="26"/>
      <c r="F142" s="19"/>
      <c r="G142" s="4" t="s">
        <v>115</v>
      </c>
      <c r="H142" s="12">
        <f t="shared" si="0"/>
        <v>0</v>
      </c>
      <c r="I142" s="7">
        <f>'мест.бюдж.субв'!I142+'род.плата'!I142+'питание малооб,соц.под.инв'!I142</f>
        <v>0</v>
      </c>
      <c r="J142" s="7">
        <f>'мест.бюдж.субв'!J142+'род.плата'!J142+'питание малооб,соц.под.инв'!J142</f>
        <v>0</v>
      </c>
      <c r="K142" s="27"/>
      <c r="L142" s="27"/>
    </row>
    <row r="143" spans="1:12" ht="12.75">
      <c r="A143" s="26" t="s">
        <v>118</v>
      </c>
      <c r="B143" s="26"/>
      <c r="C143" s="26"/>
      <c r="D143" s="26"/>
      <c r="E143" s="26"/>
      <c r="F143" s="19"/>
      <c r="G143" s="4" t="s">
        <v>115</v>
      </c>
      <c r="H143" s="12">
        <f>I143+J143</f>
        <v>13968223</v>
      </c>
      <c r="I143" s="7">
        <f>'мест.бюдж.субв'!I143+'род.плата'!I143+'питание малооб,соц.под.инв'!I143</f>
        <v>4463223</v>
      </c>
      <c r="J143" s="7">
        <f>'мест.бюдж.субв'!J143+'род.плата'!J143+'питание малооб,соц.под.инв'!J143</f>
        <v>9505000</v>
      </c>
      <c r="K143" s="27"/>
      <c r="L143" s="27"/>
    </row>
    <row r="144" spans="1:12" ht="12.75">
      <c r="A144" s="26" t="s">
        <v>119</v>
      </c>
      <c r="B144" s="26"/>
      <c r="C144" s="26"/>
      <c r="D144" s="26"/>
      <c r="E144" s="26"/>
      <c r="F144" s="19"/>
      <c r="G144" s="3"/>
      <c r="H144" s="12">
        <f t="shared" si="0"/>
        <v>147313.15</v>
      </c>
      <c r="I144" s="7">
        <f>'мест.бюдж.субв'!I144+'род.плата'!I144+'питание малооб,соц.под.инв'!I144</f>
        <v>147313.15</v>
      </c>
      <c r="J144" s="7">
        <f>'мест.бюдж.субв'!J144+'род.плата'!J144+'питание малооб,соц.под.инв'!J144</f>
        <v>0</v>
      </c>
      <c r="K144" s="27"/>
      <c r="L144" s="27"/>
    </row>
    <row r="145" spans="1:12" ht="12.75">
      <c r="A145" s="26" t="s">
        <v>120</v>
      </c>
      <c r="B145" s="26"/>
      <c r="C145" s="26"/>
      <c r="D145" s="26"/>
      <c r="E145" s="26"/>
      <c r="F145" s="19"/>
      <c r="G145" s="3"/>
      <c r="H145" s="12">
        <f t="shared" si="0"/>
        <v>0</v>
      </c>
      <c r="I145" s="7">
        <f>'мест.бюдж.субв'!I145+'род.плата'!I145+'питание малооб,соц.под.инв'!I145</f>
        <v>0</v>
      </c>
      <c r="J145" s="7">
        <f>'мест.бюдж.субв'!J145+'род.плата'!J145+'питание малооб,соц.под.инв'!J145</f>
        <v>0</v>
      </c>
      <c r="K145" s="27"/>
      <c r="L145" s="27"/>
    </row>
    <row r="146" spans="1:12" ht="75.75" customHeight="1">
      <c r="A146" s="26" t="s">
        <v>121</v>
      </c>
      <c r="B146" s="26"/>
      <c r="C146" s="26"/>
      <c r="D146" s="26"/>
      <c r="E146" s="26"/>
      <c r="F146" s="19"/>
      <c r="G146" s="4" t="s">
        <v>115</v>
      </c>
      <c r="H146" s="12">
        <f t="shared" si="0"/>
        <v>0</v>
      </c>
      <c r="I146" s="7">
        <f>'мест.бюдж.субв'!I146+'род.плата'!I146+'питание малооб,соц.под.инв'!I146</f>
        <v>0</v>
      </c>
      <c r="J146" s="7">
        <f>'мест.бюдж.субв'!J146+'род.плата'!J146+'питание малооб,соц.под.инв'!J146</f>
        <v>0</v>
      </c>
      <c r="K146" s="27"/>
      <c r="L146" s="27"/>
    </row>
    <row r="147" spans="1:12" ht="12.75">
      <c r="A147" s="26" t="s">
        <v>117</v>
      </c>
      <c r="B147" s="26"/>
      <c r="C147" s="26"/>
      <c r="D147" s="26"/>
      <c r="E147" s="26"/>
      <c r="F147" s="19"/>
      <c r="G147" s="4" t="s">
        <v>115</v>
      </c>
      <c r="H147" s="12">
        <f t="shared" si="0"/>
        <v>0</v>
      </c>
      <c r="I147" s="7">
        <f>'мест.бюдж.субв'!I147+'род.плата'!I147+'питание малооб,соц.под.инв'!I147</f>
        <v>0</v>
      </c>
      <c r="J147" s="7">
        <f>'мест.бюдж.субв'!J147+'род.плата'!J147+'питание малооб,соц.под.инв'!J147</f>
        <v>0</v>
      </c>
      <c r="K147" s="27"/>
      <c r="L147" s="27"/>
    </row>
    <row r="148" spans="1:12" ht="12.75">
      <c r="A148" s="26" t="s">
        <v>122</v>
      </c>
      <c r="B148" s="26"/>
      <c r="C148" s="26"/>
      <c r="D148" s="26"/>
      <c r="E148" s="26"/>
      <c r="F148" s="19"/>
      <c r="G148" s="4" t="s">
        <v>115</v>
      </c>
      <c r="H148" s="12">
        <f t="shared" si="0"/>
        <v>0</v>
      </c>
      <c r="I148" s="7">
        <f>'мест.бюдж.субв'!I148+'род.плата'!I148+'питание малооб,соц.под.инв'!I148</f>
        <v>0</v>
      </c>
      <c r="J148" s="7">
        <f>'мест.бюдж.субв'!J148+'род.плата'!J148+'питание малооб,соц.под.инв'!J148</f>
        <v>0</v>
      </c>
      <c r="K148" s="27"/>
      <c r="L148" s="27"/>
    </row>
    <row r="149" spans="1:12" ht="12.75">
      <c r="A149" s="26" t="s">
        <v>123</v>
      </c>
      <c r="B149" s="26"/>
      <c r="C149" s="26"/>
      <c r="D149" s="26"/>
      <c r="E149" s="26"/>
      <c r="F149" s="19"/>
      <c r="G149" s="4" t="s">
        <v>115</v>
      </c>
      <c r="H149" s="12">
        <f t="shared" si="0"/>
        <v>0</v>
      </c>
      <c r="I149" s="7">
        <f>'мест.бюдж.субв'!I149+'род.плата'!I149+'питание малооб,соц.под.инв'!I149</f>
        <v>0</v>
      </c>
      <c r="J149" s="7">
        <f>'мест.бюдж.субв'!J149+'род.плата'!J149+'питание малооб,соц.под.инв'!J149</f>
        <v>0</v>
      </c>
      <c r="K149" s="27"/>
      <c r="L149" s="27"/>
    </row>
    <row r="150" spans="1:12" ht="12.75">
      <c r="A150" s="26" t="s">
        <v>124</v>
      </c>
      <c r="B150" s="26"/>
      <c r="C150" s="26"/>
      <c r="D150" s="26"/>
      <c r="E150" s="26"/>
      <c r="F150" s="19"/>
      <c r="G150" s="4" t="s">
        <v>115</v>
      </c>
      <c r="H150" s="12">
        <f t="shared" si="0"/>
        <v>0</v>
      </c>
      <c r="I150" s="7">
        <f>'мест.бюдж.субв'!I150+'род.плата'!I150+'питание малооб,соц.под.инв'!I150</f>
        <v>0</v>
      </c>
      <c r="J150" s="7">
        <f>'мест.бюдж.субв'!J150+'род.плата'!J150+'питание малооб,соц.под.инв'!J150</f>
        <v>0</v>
      </c>
      <c r="K150" s="27"/>
      <c r="L150" s="27"/>
    </row>
    <row r="151" spans="1:12" ht="12.75">
      <c r="A151" s="26" t="s">
        <v>125</v>
      </c>
      <c r="B151" s="26"/>
      <c r="C151" s="26"/>
      <c r="D151" s="26"/>
      <c r="E151" s="26"/>
      <c r="F151" s="19"/>
      <c r="G151" s="4" t="s">
        <v>115</v>
      </c>
      <c r="H151" s="12">
        <f t="shared" si="0"/>
        <v>3513350</v>
      </c>
      <c r="I151" s="7">
        <f>'мест.бюдж.субв'!I151+'род.плата'!I151+'питание малооб,соц.под.инв'!I151</f>
        <v>3513350</v>
      </c>
      <c r="J151" s="7">
        <f>'мест.бюдж.субв'!J151+'род.плата'!J151+'питание малооб,соц.под.инв'!J151</f>
        <v>0</v>
      </c>
      <c r="K151" s="27"/>
      <c r="L151" s="27"/>
    </row>
    <row r="152" spans="1:12" ht="12.75">
      <c r="A152" s="26" t="s">
        <v>117</v>
      </c>
      <c r="B152" s="26"/>
      <c r="C152" s="26"/>
      <c r="D152" s="26"/>
      <c r="E152" s="26"/>
      <c r="F152" s="19"/>
      <c r="G152" s="4" t="s">
        <v>115</v>
      </c>
      <c r="H152" s="12">
        <f t="shared" si="0"/>
        <v>0</v>
      </c>
      <c r="I152" s="7">
        <f>'мест.бюдж.субв'!I152+'род.плата'!I152+'питание малооб,соц.под.инв'!I152</f>
        <v>0</v>
      </c>
      <c r="J152" s="7">
        <f>'мест.бюдж.субв'!J152+'род.плата'!J152+'питание малооб,соц.под.инв'!J152</f>
        <v>0</v>
      </c>
      <c r="K152" s="27"/>
      <c r="L152" s="27"/>
    </row>
    <row r="153" spans="1:12" ht="12.75">
      <c r="A153" s="26" t="s">
        <v>189</v>
      </c>
      <c r="B153" s="26"/>
      <c r="C153" s="26"/>
      <c r="D153" s="26"/>
      <c r="E153" s="26"/>
      <c r="F153" s="19"/>
      <c r="G153" s="3"/>
      <c r="H153" s="12">
        <f t="shared" si="0"/>
        <v>3513350</v>
      </c>
      <c r="I153" s="7">
        <f>'мест.бюдж.субв'!I153+'род.плата'!I153+'питание малооб,соц.под.инв'!I153</f>
        <v>3513350</v>
      </c>
      <c r="J153" s="7">
        <f>'мест.бюдж.субв'!J153+'род.плата'!J153+'питание малооб,соц.под.инв'!J153</f>
        <v>0</v>
      </c>
      <c r="K153" s="27"/>
      <c r="L153" s="27"/>
    </row>
    <row r="154" spans="1:12" ht="12.75">
      <c r="A154" s="26" t="s">
        <v>126</v>
      </c>
      <c r="B154" s="26"/>
      <c r="C154" s="26"/>
      <c r="D154" s="26"/>
      <c r="E154" s="26"/>
      <c r="F154" s="19"/>
      <c r="G154" s="4" t="s">
        <v>115</v>
      </c>
      <c r="H154" s="12">
        <f t="shared" si="0"/>
        <v>0</v>
      </c>
      <c r="I154" s="7">
        <f>'мест.бюдж.субв'!I154+'род.плата'!I154+'питание малооб,соц.под.инв'!I154</f>
        <v>0</v>
      </c>
      <c r="J154" s="7">
        <f>'мест.бюдж.субв'!J154+'род.плата'!J154+'питание малооб,соц.под.инв'!J154</f>
        <v>0</v>
      </c>
      <c r="K154" s="27"/>
      <c r="L154" s="27"/>
    </row>
    <row r="155" spans="1:12" ht="12.75">
      <c r="A155" s="29" t="s">
        <v>127</v>
      </c>
      <c r="B155" s="29"/>
      <c r="C155" s="29"/>
      <c r="D155" s="29"/>
      <c r="E155" s="29"/>
      <c r="F155" s="22"/>
      <c r="G155" s="5">
        <v>900</v>
      </c>
      <c r="H155" s="14">
        <f t="shared" si="0"/>
        <v>18173995.03</v>
      </c>
      <c r="I155" s="9">
        <f>'мест.бюдж.субв'!I155+'род.плата'!I155+'питание малооб,соц.под.инв'!I155</f>
        <v>8394794.649999999</v>
      </c>
      <c r="J155" s="9">
        <f>'мест.бюдж.субв'!J155+'род.плата'!J155+'питание малооб,соц.под.инв'!J155</f>
        <v>9779200.38</v>
      </c>
      <c r="K155" s="27"/>
      <c r="L155" s="27"/>
    </row>
    <row r="156" spans="1:12" ht="12.75">
      <c r="A156" s="26" t="s">
        <v>117</v>
      </c>
      <c r="B156" s="26"/>
      <c r="C156" s="26"/>
      <c r="D156" s="26"/>
      <c r="E156" s="26"/>
      <c r="F156" s="19"/>
      <c r="G156" s="3"/>
      <c r="H156" s="12">
        <f t="shared" si="0"/>
        <v>0</v>
      </c>
      <c r="I156" s="7">
        <f>'мест.бюдж.субв'!I156+'род.плата'!I156+'питание малооб,соц.под.инв'!I156</f>
        <v>0</v>
      </c>
      <c r="J156" s="7">
        <f>'мест.бюдж.субв'!J156+'род.плата'!J156+'питание малооб,соц.под.инв'!J156</f>
        <v>0</v>
      </c>
      <c r="K156" s="27"/>
      <c r="L156" s="27"/>
    </row>
    <row r="157" spans="1:12" ht="24" customHeight="1">
      <c r="A157" s="28" t="s">
        <v>128</v>
      </c>
      <c r="B157" s="28"/>
      <c r="C157" s="28"/>
      <c r="D157" s="28"/>
      <c r="E157" s="28"/>
      <c r="F157" s="21"/>
      <c r="G157" s="4">
        <v>210</v>
      </c>
      <c r="H157" s="12">
        <f t="shared" si="0"/>
        <v>11569865.6</v>
      </c>
      <c r="I157" s="7">
        <f>'мест.бюдж.субв'!I157+'род.плата'!I157+'питание малооб,соц.под.инв'!I157</f>
        <v>2281994.19</v>
      </c>
      <c r="J157" s="7">
        <f>'мест.бюдж.субв'!J157+'род.плата'!J157+'питание малооб,соц.под.инв'!J157</f>
        <v>9287871.41</v>
      </c>
      <c r="K157" s="27"/>
      <c r="L157" s="27"/>
    </row>
    <row r="158" spans="1:12" ht="12.75">
      <c r="A158" s="26" t="s">
        <v>35</v>
      </c>
      <c r="B158" s="26"/>
      <c r="C158" s="26"/>
      <c r="D158" s="26"/>
      <c r="E158" s="26"/>
      <c r="F158" s="19"/>
      <c r="G158" s="3"/>
      <c r="H158" s="12">
        <f t="shared" si="0"/>
        <v>0</v>
      </c>
      <c r="I158" s="7">
        <f>'мест.бюдж.субв'!I158+'род.плата'!I158+'питание малооб,соц.под.инв'!I158</f>
        <v>0</v>
      </c>
      <c r="J158" s="7">
        <f>'мест.бюдж.субв'!J158+'род.плата'!J158+'питание малооб,соц.под.инв'!J158</f>
        <v>0</v>
      </c>
      <c r="K158" s="27"/>
      <c r="L158" s="27"/>
    </row>
    <row r="159" spans="1:12" ht="12.75">
      <c r="A159" s="26" t="s">
        <v>129</v>
      </c>
      <c r="B159" s="26"/>
      <c r="C159" s="26"/>
      <c r="D159" s="26"/>
      <c r="E159" s="26"/>
      <c r="F159" s="19">
        <v>111</v>
      </c>
      <c r="G159" s="4">
        <v>211</v>
      </c>
      <c r="H159" s="12">
        <f t="shared" si="0"/>
        <v>8882582.85</v>
      </c>
      <c r="I159" s="7">
        <f>'мест.бюдж.субв'!I159+'род.плата'!I159+'питание малооб,соц.под.инв'!I159</f>
        <v>1748856.19</v>
      </c>
      <c r="J159" s="7">
        <f>'мест.бюдж.субв'!J159+'род.плата'!J159+'питание малооб,соц.под.инв'!J159</f>
        <v>7133726.66</v>
      </c>
      <c r="K159" s="27"/>
      <c r="L159" s="27"/>
    </row>
    <row r="160" spans="1:12" ht="12.75">
      <c r="A160" s="26" t="s">
        <v>130</v>
      </c>
      <c r="B160" s="26"/>
      <c r="C160" s="26"/>
      <c r="D160" s="26"/>
      <c r="E160" s="26"/>
      <c r="F160" s="19">
        <v>112</v>
      </c>
      <c r="G160" s="4">
        <v>212</v>
      </c>
      <c r="H160" s="12">
        <f t="shared" si="0"/>
        <v>23058</v>
      </c>
      <c r="I160" s="7">
        <f>'мест.бюдж.субв'!I160+'род.плата'!I160+'питание малооб,соц.под.инв'!I160</f>
        <v>5000</v>
      </c>
      <c r="J160" s="7">
        <f>'мест.бюдж.субв'!J160+'род.плата'!J160+'питание малооб,соц.под.инв'!J160</f>
        <v>18058</v>
      </c>
      <c r="K160" s="27"/>
      <c r="L160" s="27"/>
    </row>
    <row r="161" spans="1:12" ht="12.75">
      <c r="A161" s="26" t="s">
        <v>131</v>
      </c>
      <c r="B161" s="26"/>
      <c r="C161" s="26"/>
      <c r="D161" s="26"/>
      <c r="E161" s="26"/>
      <c r="F161" s="19">
        <v>119</v>
      </c>
      <c r="G161" s="4">
        <v>213</v>
      </c>
      <c r="H161" s="12">
        <f t="shared" si="0"/>
        <v>2664224.75</v>
      </c>
      <c r="I161" s="7">
        <f>'мест.бюдж.субв'!I161+'род.плата'!I161+'питание малооб,соц.под.инв'!I161</f>
        <v>528138</v>
      </c>
      <c r="J161" s="7">
        <f>'мест.бюдж.субв'!J161+'род.плата'!J161+'питание малооб,соц.под.инв'!J161</f>
        <v>2136086.75</v>
      </c>
      <c r="K161" s="27"/>
      <c r="L161" s="27"/>
    </row>
    <row r="162" spans="1:12" ht="12.75">
      <c r="A162" s="28" t="s">
        <v>132</v>
      </c>
      <c r="B162" s="28"/>
      <c r="C162" s="28"/>
      <c r="D162" s="28"/>
      <c r="E162" s="28"/>
      <c r="F162" s="21"/>
      <c r="G162" s="4">
        <v>220</v>
      </c>
      <c r="H162" s="12">
        <f t="shared" si="0"/>
        <v>2497405.57</v>
      </c>
      <c r="I162" s="7">
        <f>'мест.бюдж.субв'!I162+'род.плата'!I162+'питание малооб,соц.под.инв'!I162</f>
        <v>2418196.57</v>
      </c>
      <c r="J162" s="7">
        <f>'мест.бюдж.субв'!J162+'род.плата'!J162+'питание малооб,соц.под.инв'!J162</f>
        <v>79209</v>
      </c>
      <c r="K162" s="27"/>
      <c r="L162" s="27"/>
    </row>
    <row r="163" spans="1:12" ht="12.75">
      <c r="A163" s="26" t="s">
        <v>133</v>
      </c>
      <c r="B163" s="26"/>
      <c r="C163" s="26"/>
      <c r="D163" s="26"/>
      <c r="E163" s="26"/>
      <c r="F163" s="19">
        <v>244</v>
      </c>
      <c r="G163" s="4">
        <v>221</v>
      </c>
      <c r="H163" s="12">
        <f t="shared" si="0"/>
        <v>13500</v>
      </c>
      <c r="I163" s="7">
        <f>'мест.бюдж.субв'!I163+'род.плата'!I163+'питание малооб,соц.под.инв'!I163</f>
        <v>7500</v>
      </c>
      <c r="J163" s="7">
        <f>'мест.бюдж.субв'!J163+'род.плата'!J163+'питание малооб,соц.под.инв'!J163</f>
        <v>6000</v>
      </c>
      <c r="K163" s="27"/>
      <c r="L163" s="27"/>
    </row>
    <row r="164" spans="1:12" ht="12.75">
      <c r="A164" s="26" t="s">
        <v>134</v>
      </c>
      <c r="B164" s="26"/>
      <c r="C164" s="26"/>
      <c r="D164" s="26"/>
      <c r="E164" s="26"/>
      <c r="F164" s="19">
        <v>112</v>
      </c>
      <c r="G164" s="4">
        <v>222</v>
      </c>
      <c r="H164" s="12">
        <f t="shared" si="0"/>
        <v>8000</v>
      </c>
      <c r="I164" s="7">
        <f>'мест.бюдж.субв'!I164+'род.плата'!I164+'питание малооб,соц.под.инв'!I164</f>
        <v>0</v>
      </c>
      <c r="J164" s="7">
        <f>'мест.бюдж.субв'!J164+'род.плата'!J164+'питание малооб,соц.под.инв'!J164</f>
        <v>8000</v>
      </c>
      <c r="K164" s="27"/>
      <c r="L164" s="27"/>
    </row>
    <row r="165" spans="1:12" ht="12.75">
      <c r="A165" s="19"/>
      <c r="B165" s="19"/>
      <c r="C165" s="19"/>
      <c r="D165" s="19"/>
      <c r="E165" s="19"/>
      <c r="F165" s="19">
        <v>244</v>
      </c>
      <c r="G165" s="4">
        <v>222</v>
      </c>
      <c r="H165" s="12">
        <f t="shared" si="0"/>
        <v>3395</v>
      </c>
      <c r="I165" s="7">
        <f>'мест.бюдж.субв'!I165+'род.плата'!I165+'питание малооб,соц.под.инв'!I165</f>
        <v>3395</v>
      </c>
      <c r="J165" s="7">
        <f>'мест.бюдж.субв'!J165+'род.плата'!J165+'питание малооб,соц.под.инв'!J165</f>
        <v>0</v>
      </c>
      <c r="K165" s="20"/>
      <c r="L165" s="20"/>
    </row>
    <row r="166" spans="1:12" ht="12.75">
      <c r="A166" s="26" t="s">
        <v>135</v>
      </c>
      <c r="B166" s="26"/>
      <c r="C166" s="26"/>
      <c r="D166" s="26"/>
      <c r="E166" s="26"/>
      <c r="F166" s="19">
        <v>244</v>
      </c>
      <c r="G166" s="4">
        <v>223</v>
      </c>
      <c r="H166" s="12">
        <f t="shared" si="0"/>
        <v>2185981.57</v>
      </c>
      <c r="I166" s="7">
        <f>'мест.бюдж.субв'!I166+'род.плата'!I166+'питание малооб,соц.под.инв'!I166</f>
        <v>2185981.57</v>
      </c>
      <c r="J166" s="7">
        <f>'мест.бюдж.субв'!J166+'род.плата'!J166+'питание малооб,соц.под.инв'!J166</f>
        <v>0</v>
      </c>
      <c r="K166" s="27"/>
      <c r="L166" s="27"/>
    </row>
    <row r="167" spans="1:15" ht="12.75">
      <c r="A167" s="26" t="s">
        <v>136</v>
      </c>
      <c r="B167" s="26"/>
      <c r="C167" s="26"/>
      <c r="D167" s="26"/>
      <c r="E167" s="26"/>
      <c r="F167" s="19"/>
      <c r="G167" s="4">
        <v>224</v>
      </c>
      <c r="H167" s="12">
        <f t="shared" si="0"/>
        <v>0</v>
      </c>
      <c r="I167" s="7">
        <f>'мест.бюдж.субв'!I167+'род.плата'!I167+'питание малооб,соц.под.инв'!I167</f>
        <v>0</v>
      </c>
      <c r="J167" s="7">
        <f>'мест.бюдж.субв'!J167+'род.плата'!J167+'питание малооб,соц.под.инв'!J167</f>
        <v>0</v>
      </c>
      <c r="K167" s="27"/>
      <c r="L167" s="27"/>
      <c r="O167" s="15"/>
    </row>
    <row r="168" spans="1:12" ht="12.75">
      <c r="A168" s="26" t="s">
        <v>137</v>
      </c>
      <c r="B168" s="26"/>
      <c r="C168" s="26"/>
      <c r="D168" s="26"/>
      <c r="E168" s="26"/>
      <c r="F168" s="19">
        <v>244</v>
      </c>
      <c r="G168" s="4">
        <v>225</v>
      </c>
      <c r="H168" s="12">
        <f t="shared" si="0"/>
        <v>111120</v>
      </c>
      <c r="I168" s="7">
        <f>'мест.бюдж.субв'!I168+'род.плата'!I168+'питание малооб,соц.под.инв'!I168</f>
        <v>111120</v>
      </c>
      <c r="J168" s="7">
        <f>'мест.бюдж.субв'!J168+'род.плата'!J168+'питание малооб,соц.под.инв'!J168</f>
        <v>0</v>
      </c>
      <c r="K168" s="27"/>
      <c r="L168" s="27"/>
    </row>
    <row r="169" spans="1:12" ht="12.75">
      <c r="A169" s="26" t="s">
        <v>138</v>
      </c>
      <c r="B169" s="26"/>
      <c r="C169" s="26"/>
      <c r="D169" s="26"/>
      <c r="E169" s="26"/>
      <c r="F169" s="19">
        <v>244</v>
      </c>
      <c r="G169" s="4">
        <v>226</v>
      </c>
      <c r="H169" s="12">
        <f t="shared" si="0"/>
        <v>165409</v>
      </c>
      <c r="I169" s="7">
        <f>'мест.бюдж.субв'!I169+'род.плата'!I169+'питание малооб,соц.под.инв'!I169</f>
        <v>110200</v>
      </c>
      <c r="J169" s="7">
        <f>'мест.бюдж.субв'!J169+'род.плата'!J169+'питание малооб,соц.под.инв'!J169</f>
        <v>55209</v>
      </c>
      <c r="K169" s="27"/>
      <c r="L169" s="27"/>
    </row>
    <row r="170" spans="1:12" ht="12.75">
      <c r="A170" s="19"/>
      <c r="B170" s="19"/>
      <c r="C170" s="19"/>
      <c r="D170" s="19"/>
      <c r="E170" s="19"/>
      <c r="F170" s="19">
        <v>112</v>
      </c>
      <c r="G170" s="4">
        <v>226</v>
      </c>
      <c r="H170" s="12">
        <f t="shared" si="0"/>
        <v>10000</v>
      </c>
      <c r="I170" s="7">
        <f>'мест.бюдж.субв'!I170+'род.плата'!I170+'питание малооб,соц.под.инв'!I170</f>
        <v>0</v>
      </c>
      <c r="J170" s="7">
        <f>'мест.бюдж.субв'!J170+'род.плата'!J170+'питание малооб,соц.под.инв'!J170</f>
        <v>10000</v>
      </c>
      <c r="K170" s="20"/>
      <c r="L170" s="20"/>
    </row>
    <row r="171" spans="1:12" ht="12.75">
      <c r="A171" s="26" t="s">
        <v>139</v>
      </c>
      <c r="B171" s="26"/>
      <c r="C171" s="26"/>
      <c r="D171" s="26"/>
      <c r="E171" s="26"/>
      <c r="F171" s="19"/>
      <c r="G171" s="4">
        <v>240</v>
      </c>
      <c r="H171" s="12">
        <f t="shared" si="0"/>
        <v>0</v>
      </c>
      <c r="I171" s="7">
        <f>'мест.бюдж.субв'!I171+'род.плата'!I171+'питание малооб,соц.под.инв'!I171</f>
        <v>0</v>
      </c>
      <c r="J171" s="7">
        <f>'мест.бюдж.субв'!J171+'род.плата'!J171+'питание малооб,соц.под.инв'!J171</f>
        <v>0</v>
      </c>
      <c r="K171" s="27"/>
      <c r="L171" s="27"/>
    </row>
    <row r="172" spans="1:12" ht="12.75">
      <c r="A172" s="26" t="s">
        <v>140</v>
      </c>
      <c r="B172" s="26"/>
      <c r="C172" s="26"/>
      <c r="D172" s="26"/>
      <c r="E172" s="26"/>
      <c r="F172" s="19"/>
      <c r="G172" s="4">
        <v>260</v>
      </c>
      <c r="H172" s="12">
        <f t="shared" si="0"/>
        <v>0</v>
      </c>
      <c r="I172" s="7">
        <f>'мест.бюдж.субв'!I172+'род.плата'!I172+'питание малооб,соц.под.инв'!I172</f>
        <v>0</v>
      </c>
      <c r="J172" s="7">
        <f>'мест.бюдж.субв'!J172+'род.плата'!J172+'питание малооб,соц.под.инв'!J172</f>
        <v>0</v>
      </c>
      <c r="K172" s="27"/>
      <c r="L172" s="27"/>
    </row>
    <row r="173" spans="1:12" ht="12.75">
      <c r="A173" s="26" t="s">
        <v>141</v>
      </c>
      <c r="B173" s="26"/>
      <c r="C173" s="26"/>
      <c r="D173" s="26"/>
      <c r="E173" s="26"/>
      <c r="F173" s="19">
        <v>244</v>
      </c>
      <c r="G173" s="4">
        <v>290</v>
      </c>
      <c r="H173" s="12">
        <f t="shared" si="0"/>
        <v>4089.63</v>
      </c>
      <c r="I173" s="7">
        <f>'мест.бюдж.субв'!I173+'род.плата'!I173+'питание малооб,соц.под.инв'!I173</f>
        <v>4089.63</v>
      </c>
      <c r="J173" s="7">
        <f>'мест.бюдж.субв'!J173+'род.плата'!J173+'питание малооб,соц.под.инв'!J173</f>
        <v>0</v>
      </c>
      <c r="K173" s="27"/>
      <c r="L173" s="27"/>
    </row>
    <row r="174" spans="1:12" ht="12.75">
      <c r="A174" s="19"/>
      <c r="B174" s="19"/>
      <c r="C174" s="19"/>
      <c r="D174" s="19"/>
      <c r="E174" s="19"/>
      <c r="F174" s="19">
        <v>852</v>
      </c>
      <c r="G174" s="4">
        <v>290</v>
      </c>
      <c r="H174" s="12">
        <f t="shared" si="0"/>
        <v>0</v>
      </c>
      <c r="I174" s="7">
        <f>'мест.бюдж.субв'!I174+'род.плата'!I174+'питание малооб,соц.под.инв'!I174</f>
        <v>0</v>
      </c>
      <c r="J174" s="7">
        <f>'мест.бюдж.субв'!J174+'род.плата'!J174+'питание малооб,соц.под.инв'!J174</f>
        <v>0</v>
      </c>
      <c r="K174" s="20"/>
      <c r="L174" s="20"/>
    </row>
    <row r="175" spans="1:12" ht="12.75">
      <c r="A175" s="19"/>
      <c r="B175" s="19"/>
      <c r="C175" s="19"/>
      <c r="D175" s="19"/>
      <c r="E175" s="19"/>
      <c r="F175" s="19">
        <v>851</v>
      </c>
      <c r="G175" s="4">
        <v>290</v>
      </c>
      <c r="H175" s="12">
        <f t="shared" si="0"/>
        <v>38650</v>
      </c>
      <c r="I175" s="7">
        <f>'мест.бюдж.субв'!I175+'род.плата'!I175+'питание малооб,соц.под.инв'!I175</f>
        <v>38650</v>
      </c>
      <c r="J175" s="7">
        <f>'мест.бюдж.субв'!J175+'род.плата'!J175+'питание малооб,соц.под.инв'!J175</f>
        <v>0</v>
      </c>
      <c r="K175" s="20"/>
      <c r="L175" s="20"/>
    </row>
    <row r="176" spans="1:12" ht="12.75">
      <c r="A176" s="19"/>
      <c r="B176" s="19"/>
      <c r="C176" s="19"/>
      <c r="D176" s="19"/>
      <c r="E176" s="19"/>
      <c r="F176" s="19">
        <v>853</v>
      </c>
      <c r="G176" s="4">
        <v>290</v>
      </c>
      <c r="H176" s="12">
        <f t="shared" si="0"/>
        <v>0</v>
      </c>
      <c r="I176" s="7">
        <f>'мест.бюдж.субв'!I176+'род.плата'!I176+'питание малооб,соц.под.инв'!I176</f>
        <v>0</v>
      </c>
      <c r="J176" s="7">
        <f>'мест.бюдж.субв'!J176+'род.плата'!J176+'питание малооб,соц.под.инв'!J176</f>
        <v>0</v>
      </c>
      <c r="K176" s="20"/>
      <c r="L176" s="20"/>
    </row>
    <row r="177" spans="1:12" ht="12.75">
      <c r="A177" s="26" t="s">
        <v>142</v>
      </c>
      <c r="B177" s="26"/>
      <c r="C177" s="26"/>
      <c r="D177" s="26"/>
      <c r="E177" s="26"/>
      <c r="F177" s="19"/>
      <c r="G177" s="4">
        <v>300</v>
      </c>
      <c r="H177" s="12">
        <f t="shared" si="0"/>
        <v>4063984.2299999995</v>
      </c>
      <c r="I177" s="7">
        <f>'мест.бюдж.субв'!I177+'род.плата'!I177+'питание малооб,соц.под.инв'!I177</f>
        <v>3651864.26</v>
      </c>
      <c r="J177" s="7">
        <f>'мест.бюдж.субв'!J177+'род.плата'!J177+'питание малооб,соц.под.инв'!J177</f>
        <v>412119.97</v>
      </c>
      <c r="K177" s="27"/>
      <c r="L177" s="27"/>
    </row>
    <row r="178" spans="1:12" ht="12.75">
      <c r="A178" s="26" t="s">
        <v>35</v>
      </c>
      <c r="B178" s="26"/>
      <c r="C178" s="26"/>
      <c r="D178" s="26"/>
      <c r="E178" s="26"/>
      <c r="F178" s="19"/>
      <c r="G178" s="3"/>
      <c r="H178" s="12">
        <f t="shared" si="0"/>
        <v>0</v>
      </c>
      <c r="I178" s="7">
        <f>'мест.бюдж.субв'!I178+'род.плата'!I178+'питание малооб,соц.под.инв'!I178</f>
        <v>0</v>
      </c>
      <c r="J178" s="7">
        <f>'мест.бюдж.субв'!J178+'род.плата'!J178+'питание малооб,соц.под.инв'!J178</f>
        <v>0</v>
      </c>
      <c r="K178" s="27"/>
      <c r="L178" s="27"/>
    </row>
    <row r="179" spans="1:12" ht="12.75">
      <c r="A179" s="26" t="s">
        <v>143</v>
      </c>
      <c r="B179" s="26"/>
      <c r="C179" s="26"/>
      <c r="D179" s="26"/>
      <c r="E179" s="26"/>
      <c r="F179" s="19">
        <v>244</v>
      </c>
      <c r="G179" s="4">
        <v>310</v>
      </c>
      <c r="H179" s="12">
        <f t="shared" si="0"/>
        <v>390003.12</v>
      </c>
      <c r="I179" s="7">
        <f>'мест.бюдж.субв'!I179+'род.плата'!I179+'питание малооб,соц.под.инв'!I179</f>
        <v>72883.15</v>
      </c>
      <c r="J179" s="7">
        <f>'мест.бюдж.субв'!J179+'род.плата'!J179+'питание малооб,соц.под.инв'!J179</f>
        <v>317119.97</v>
      </c>
      <c r="K179" s="27"/>
      <c r="L179" s="27"/>
    </row>
    <row r="180" spans="1:12" ht="12.75">
      <c r="A180" s="26" t="s">
        <v>144</v>
      </c>
      <c r="B180" s="26"/>
      <c r="C180" s="26"/>
      <c r="D180" s="26"/>
      <c r="E180" s="26"/>
      <c r="F180" s="19">
        <v>244</v>
      </c>
      <c r="G180" s="4">
        <v>340</v>
      </c>
      <c r="H180" s="12">
        <f t="shared" si="0"/>
        <v>3673981.11</v>
      </c>
      <c r="I180" s="7">
        <f>'мест.бюдж.субв'!I180+'род.плата'!I180+'питание малооб,соц.под.инв'!I180</f>
        <v>3578981.11</v>
      </c>
      <c r="J180" s="7">
        <f>'мест.бюдж.субв'!J180+'род.плата'!J180+'питание малооб,соц.под.инв'!J180</f>
        <v>95000</v>
      </c>
      <c r="K180" s="27"/>
      <c r="L180" s="27"/>
    </row>
    <row r="181" spans="1:12" ht="12.75">
      <c r="A181" s="26" t="s">
        <v>145</v>
      </c>
      <c r="B181" s="26"/>
      <c r="C181" s="26"/>
      <c r="D181" s="26"/>
      <c r="E181" s="26"/>
      <c r="F181" s="19"/>
      <c r="G181" s="4">
        <v>500</v>
      </c>
      <c r="H181" s="12">
        <f t="shared" si="0"/>
        <v>0</v>
      </c>
      <c r="I181" s="7">
        <f>'мест.бюдж.субв'!I181+'род.плата'!I181+'питание малооб,соц.под.инв'!I181</f>
        <v>0</v>
      </c>
      <c r="J181" s="7">
        <f>'мест.бюдж.субв'!J181+'род.плата'!J181+'питание малооб,соц.под.инв'!J181</f>
        <v>0</v>
      </c>
      <c r="K181" s="27"/>
      <c r="L181" s="27"/>
    </row>
    <row r="182" spans="1:12" ht="12.75">
      <c r="A182" s="28" t="s">
        <v>146</v>
      </c>
      <c r="B182" s="28"/>
      <c r="C182" s="28"/>
      <c r="D182" s="28"/>
      <c r="E182" s="28"/>
      <c r="F182" s="21"/>
      <c r="G182" s="3"/>
      <c r="H182" s="12">
        <f t="shared" si="0"/>
        <v>0</v>
      </c>
      <c r="I182" s="7">
        <f>'мест.бюдж.субв'!I182+'род.плата'!I182+'питание малооб,соц.под.инв'!I182</f>
        <v>0</v>
      </c>
      <c r="J182" s="7">
        <f>'мест.бюдж.субв'!J182+'род.плата'!J182+'питание малооб,соц.под.инв'!J182</f>
        <v>0</v>
      </c>
      <c r="K182" s="27"/>
      <c r="L182" s="27"/>
    </row>
    <row r="183" spans="1:12" ht="12.75">
      <c r="A183" s="26" t="s">
        <v>147</v>
      </c>
      <c r="B183" s="26"/>
      <c r="C183" s="26"/>
      <c r="D183" s="26"/>
      <c r="E183" s="26"/>
      <c r="F183" s="19"/>
      <c r="G183" s="4" t="s">
        <v>115</v>
      </c>
      <c r="H183" s="12">
        <f t="shared" si="0"/>
        <v>0</v>
      </c>
      <c r="I183" s="7">
        <f>'мест.бюдж.субв'!I183+'род.плата'!I183+'питание малооб,соц.под.инв'!I183</f>
        <v>0</v>
      </c>
      <c r="J183" s="7">
        <f>'мест.бюдж.субв'!J183+'род.плата'!J183+'питание малооб,соц.под.инв'!J183</f>
        <v>0</v>
      </c>
      <c r="K183" s="27"/>
      <c r="L183" s="27"/>
    </row>
    <row r="185" ht="12.75">
      <c r="A185" t="s">
        <v>148</v>
      </c>
    </row>
    <row r="186" ht="12.75">
      <c r="A186" t="s">
        <v>149</v>
      </c>
    </row>
    <row r="187" spans="1:10" ht="12.75">
      <c r="A187" t="s">
        <v>150</v>
      </c>
      <c r="G187" t="s">
        <v>151</v>
      </c>
      <c r="J187" t="s">
        <v>162</v>
      </c>
    </row>
    <row r="188" spans="7:10" ht="12.75">
      <c r="G188" s="1" t="s">
        <v>152</v>
      </c>
      <c r="J188" s="1" t="s">
        <v>153</v>
      </c>
    </row>
    <row r="190" ht="12.75">
      <c r="A190" t="s">
        <v>154</v>
      </c>
    </row>
    <row r="191" spans="1:10" ht="12.75">
      <c r="A191" t="s">
        <v>149</v>
      </c>
      <c r="G191" t="s">
        <v>151</v>
      </c>
      <c r="J191" t="s">
        <v>163</v>
      </c>
    </row>
    <row r="192" spans="7:10" ht="12.75">
      <c r="G192" s="1" t="s">
        <v>152</v>
      </c>
      <c r="J192" s="1" t="s">
        <v>153</v>
      </c>
    </row>
    <row r="194" spans="1:10" ht="12.75">
      <c r="A194" t="s">
        <v>155</v>
      </c>
      <c r="G194" t="s">
        <v>151</v>
      </c>
      <c r="J194" t="s">
        <v>182</v>
      </c>
    </row>
    <row r="195" spans="1:10" ht="12.75">
      <c r="A195" t="s">
        <v>164</v>
      </c>
      <c r="G195" s="1" t="s">
        <v>152</v>
      </c>
      <c r="J195" s="1" t="s">
        <v>153</v>
      </c>
    </row>
    <row r="198" ht="12.75">
      <c r="A198" s="17" t="s">
        <v>193</v>
      </c>
    </row>
  </sheetData>
  <sheetProtection/>
  <mergeCells count="260">
    <mergeCell ref="A183:E183"/>
    <mergeCell ref="K183:L183"/>
    <mergeCell ref="A181:E181"/>
    <mergeCell ref="K181:L181"/>
    <mergeCell ref="A182:E182"/>
    <mergeCell ref="K182:L182"/>
    <mergeCell ref="A179:E179"/>
    <mergeCell ref="K179:L179"/>
    <mergeCell ref="A180:E180"/>
    <mergeCell ref="K180:L180"/>
    <mergeCell ref="A177:E177"/>
    <mergeCell ref="K177:L177"/>
    <mergeCell ref="A178:E178"/>
    <mergeCell ref="K178:L178"/>
    <mergeCell ref="A172:E172"/>
    <mergeCell ref="K172:L172"/>
    <mergeCell ref="A173:E173"/>
    <mergeCell ref="K173:L173"/>
    <mergeCell ref="A169:E169"/>
    <mergeCell ref="K169:L169"/>
    <mergeCell ref="A171:E171"/>
    <mergeCell ref="K171:L171"/>
    <mergeCell ref="A167:E167"/>
    <mergeCell ref="K167:L167"/>
    <mergeCell ref="A168:E168"/>
    <mergeCell ref="K168:L168"/>
    <mergeCell ref="A164:E164"/>
    <mergeCell ref="K164:L164"/>
    <mergeCell ref="A166:E166"/>
    <mergeCell ref="K166:L166"/>
    <mergeCell ref="A162:E162"/>
    <mergeCell ref="K162:L162"/>
    <mergeCell ref="A163:E163"/>
    <mergeCell ref="K163:L163"/>
    <mergeCell ref="A160:E160"/>
    <mergeCell ref="K160:L160"/>
    <mergeCell ref="A161:E161"/>
    <mergeCell ref="K161:L161"/>
    <mergeCell ref="A158:E158"/>
    <mergeCell ref="K158:L158"/>
    <mergeCell ref="A159:E159"/>
    <mergeCell ref="K159:L159"/>
    <mergeCell ref="A156:E156"/>
    <mergeCell ref="K156:L156"/>
    <mergeCell ref="A157:E157"/>
    <mergeCell ref="K157:L157"/>
    <mergeCell ref="A154:E154"/>
    <mergeCell ref="K154:L154"/>
    <mergeCell ref="A155:E155"/>
    <mergeCell ref="K155:L155"/>
    <mergeCell ref="A152:E152"/>
    <mergeCell ref="K152:L152"/>
    <mergeCell ref="A153:E153"/>
    <mergeCell ref="K153:L153"/>
    <mergeCell ref="A150:E150"/>
    <mergeCell ref="K150:L150"/>
    <mergeCell ref="A151:E151"/>
    <mergeCell ref="K151:L151"/>
    <mergeCell ref="A148:E148"/>
    <mergeCell ref="K148:L148"/>
    <mergeCell ref="A149:E149"/>
    <mergeCell ref="K149:L149"/>
    <mergeCell ref="A146:E146"/>
    <mergeCell ref="K146:L146"/>
    <mergeCell ref="A147:E147"/>
    <mergeCell ref="K147:L147"/>
    <mergeCell ref="A144:E144"/>
    <mergeCell ref="K144:L144"/>
    <mergeCell ref="A145:E145"/>
    <mergeCell ref="K145:L145"/>
    <mergeCell ref="A142:E142"/>
    <mergeCell ref="K142:L142"/>
    <mergeCell ref="A143:E143"/>
    <mergeCell ref="K143:L143"/>
    <mergeCell ref="A140:E140"/>
    <mergeCell ref="K140:L140"/>
    <mergeCell ref="A141:E141"/>
    <mergeCell ref="K141:L141"/>
    <mergeCell ref="A135:G135"/>
    <mergeCell ref="H135:K135"/>
    <mergeCell ref="A137:E139"/>
    <mergeCell ref="G137:G139"/>
    <mergeCell ref="H137:H139"/>
    <mergeCell ref="I137:L137"/>
    <mergeCell ref="K138:L138"/>
    <mergeCell ref="I138:J139"/>
    <mergeCell ref="A133:G133"/>
    <mergeCell ref="H133:K133"/>
    <mergeCell ref="A134:G134"/>
    <mergeCell ref="H134:K134"/>
    <mergeCell ref="A131:G131"/>
    <mergeCell ref="H131:K131"/>
    <mergeCell ref="A132:G132"/>
    <mergeCell ref="H132:K132"/>
    <mergeCell ref="A129:G129"/>
    <mergeCell ref="H129:K129"/>
    <mergeCell ref="A130:G130"/>
    <mergeCell ref="H130:K130"/>
    <mergeCell ref="A127:G127"/>
    <mergeCell ref="H127:K127"/>
    <mergeCell ref="A128:G128"/>
    <mergeCell ref="H128:K128"/>
    <mergeCell ref="A125:G125"/>
    <mergeCell ref="H125:K125"/>
    <mergeCell ref="A126:G126"/>
    <mergeCell ref="H126:K126"/>
    <mergeCell ref="A123:G123"/>
    <mergeCell ref="H123:K123"/>
    <mergeCell ref="A124:G124"/>
    <mergeCell ref="H124:K124"/>
    <mergeCell ref="A121:G121"/>
    <mergeCell ref="H121:K121"/>
    <mergeCell ref="A122:G122"/>
    <mergeCell ref="H122:K122"/>
    <mergeCell ref="A119:G119"/>
    <mergeCell ref="H119:K119"/>
    <mergeCell ref="A120:G120"/>
    <mergeCell ref="H120:K120"/>
    <mergeCell ref="A117:G117"/>
    <mergeCell ref="H117:K117"/>
    <mergeCell ref="A118:G118"/>
    <mergeCell ref="H118:K118"/>
    <mergeCell ref="A115:G115"/>
    <mergeCell ref="H115:K115"/>
    <mergeCell ref="A116:G116"/>
    <mergeCell ref="H116:K116"/>
    <mergeCell ref="A113:G113"/>
    <mergeCell ref="H113:K113"/>
    <mergeCell ref="A114:G114"/>
    <mergeCell ref="H114:K114"/>
    <mergeCell ref="A111:G111"/>
    <mergeCell ref="H111:K111"/>
    <mergeCell ref="A112:G112"/>
    <mergeCell ref="H112:K112"/>
    <mergeCell ref="A109:G109"/>
    <mergeCell ref="H109:K109"/>
    <mergeCell ref="A110:G110"/>
    <mergeCell ref="H110:K110"/>
    <mergeCell ref="A107:G107"/>
    <mergeCell ref="H107:K107"/>
    <mergeCell ref="A108:G108"/>
    <mergeCell ref="H108:K108"/>
    <mergeCell ref="A105:G105"/>
    <mergeCell ref="H105:K105"/>
    <mergeCell ref="A106:G106"/>
    <mergeCell ref="H106:K106"/>
    <mergeCell ref="A103:G103"/>
    <mergeCell ref="H103:K103"/>
    <mergeCell ref="A104:G104"/>
    <mergeCell ref="H104:K104"/>
    <mergeCell ref="A101:G101"/>
    <mergeCell ref="H101:K101"/>
    <mergeCell ref="A102:G102"/>
    <mergeCell ref="H102:K102"/>
    <mergeCell ref="A99:G99"/>
    <mergeCell ref="H99:K99"/>
    <mergeCell ref="A100:G100"/>
    <mergeCell ref="H100:K100"/>
    <mergeCell ref="A97:G97"/>
    <mergeCell ref="H97:K97"/>
    <mergeCell ref="A98:G98"/>
    <mergeCell ref="H98:K98"/>
    <mergeCell ref="A95:G95"/>
    <mergeCell ref="H95:K95"/>
    <mergeCell ref="A96:G96"/>
    <mergeCell ref="H96:K96"/>
    <mergeCell ref="A93:G93"/>
    <mergeCell ref="H93:K93"/>
    <mergeCell ref="A94:G94"/>
    <mergeCell ref="H94:K94"/>
    <mergeCell ref="A91:G91"/>
    <mergeCell ref="H91:K91"/>
    <mergeCell ref="A92:G92"/>
    <mergeCell ref="H92:K92"/>
    <mergeCell ref="A89:G89"/>
    <mergeCell ref="H89:K89"/>
    <mergeCell ref="A90:G90"/>
    <mergeCell ref="H90:K90"/>
    <mergeCell ref="A87:G87"/>
    <mergeCell ref="H87:K87"/>
    <mergeCell ref="A88:G88"/>
    <mergeCell ref="H88:K88"/>
    <mergeCell ref="A85:G85"/>
    <mergeCell ref="H85:K85"/>
    <mergeCell ref="A86:G86"/>
    <mergeCell ref="H86:K86"/>
    <mergeCell ref="A83:G83"/>
    <mergeCell ref="H83:K83"/>
    <mergeCell ref="A84:G84"/>
    <mergeCell ref="H84:K84"/>
    <mergeCell ref="A81:G81"/>
    <mergeCell ref="H81:K81"/>
    <mergeCell ref="A82:G82"/>
    <mergeCell ref="H82:K82"/>
    <mergeCell ref="A79:G79"/>
    <mergeCell ref="H79:K79"/>
    <mergeCell ref="A80:G80"/>
    <mergeCell ref="H80:K80"/>
    <mergeCell ref="A77:G77"/>
    <mergeCell ref="H77:K77"/>
    <mergeCell ref="A78:G78"/>
    <mergeCell ref="H78:K78"/>
    <mergeCell ref="A75:G75"/>
    <mergeCell ref="H75:K75"/>
    <mergeCell ref="A76:G76"/>
    <mergeCell ref="H76:K76"/>
    <mergeCell ref="A72:G72"/>
    <mergeCell ref="H72:I72"/>
    <mergeCell ref="J72:K72"/>
    <mergeCell ref="A74:G74"/>
    <mergeCell ref="H74:K74"/>
    <mergeCell ref="A70:G70"/>
    <mergeCell ref="H70:I70"/>
    <mergeCell ref="J70:K70"/>
    <mergeCell ref="A71:G71"/>
    <mergeCell ref="H71:I71"/>
    <mergeCell ref="J71:K71"/>
    <mergeCell ref="A68:G68"/>
    <mergeCell ref="H68:I68"/>
    <mergeCell ref="J68:K68"/>
    <mergeCell ref="A69:G69"/>
    <mergeCell ref="H69:I69"/>
    <mergeCell ref="J69:K69"/>
    <mergeCell ref="A66:G66"/>
    <mergeCell ref="H66:I66"/>
    <mergeCell ref="J66:K66"/>
    <mergeCell ref="A67:G67"/>
    <mergeCell ref="H67:I67"/>
    <mergeCell ref="J67:K67"/>
    <mergeCell ref="A64:G64"/>
    <mergeCell ref="H64:I64"/>
    <mergeCell ref="J64:K64"/>
    <mergeCell ref="A65:G65"/>
    <mergeCell ref="H65:I65"/>
    <mergeCell ref="J65:K65"/>
    <mergeCell ref="A62:G62"/>
    <mergeCell ref="H62:I62"/>
    <mergeCell ref="J62:K62"/>
    <mergeCell ref="A63:G63"/>
    <mergeCell ref="H63:I63"/>
    <mergeCell ref="J63:K63"/>
    <mergeCell ref="A60:G60"/>
    <mergeCell ref="H60:I60"/>
    <mergeCell ref="J60:K60"/>
    <mergeCell ref="A61:G61"/>
    <mergeCell ref="H61:I61"/>
    <mergeCell ref="J61:K61"/>
    <mergeCell ref="A58:G58"/>
    <mergeCell ref="H58:I58"/>
    <mergeCell ref="J58:K58"/>
    <mergeCell ref="A59:G59"/>
    <mergeCell ref="H59:I59"/>
    <mergeCell ref="J59:K59"/>
    <mergeCell ref="A41:J41"/>
    <mergeCell ref="A57:G57"/>
    <mergeCell ref="H57:I57"/>
    <mergeCell ref="J57:K57"/>
    <mergeCell ref="A47:K47"/>
    <mergeCell ref="A48:K48"/>
    <mergeCell ref="A49:K49"/>
  </mergeCells>
  <printOptions/>
  <pageMargins left="0" right="0" top="0" bottom="0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163">
      <selection activeCell="O198" sqref="O198"/>
    </sheetView>
  </sheetViews>
  <sheetFormatPr defaultColWidth="9.140625" defaultRowHeight="12.75"/>
  <cols>
    <col min="6" max="6" width="5.7109375" style="0" customWidth="1"/>
    <col min="9" max="9" width="10.00390625" style="0" bestFit="1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2" t="s">
        <v>4</v>
      </c>
    </row>
    <row r="6" ht="12.75">
      <c r="H6" s="1"/>
    </row>
    <row r="7" spans="8:12" ht="12.75">
      <c r="H7" s="17" t="s">
        <v>184</v>
      </c>
      <c r="L7" s="17" t="s">
        <v>185</v>
      </c>
    </row>
    <row r="8" spans="8:12" ht="12.75">
      <c r="H8" t="s">
        <v>5</v>
      </c>
      <c r="J8" t="s">
        <v>6</v>
      </c>
      <c r="L8" t="s">
        <v>7</v>
      </c>
    </row>
    <row r="10" ht="12.75">
      <c r="H10" s="17" t="s">
        <v>193</v>
      </c>
    </row>
    <row r="12" ht="12.75">
      <c r="G12" s="2" t="s">
        <v>8</v>
      </c>
    </row>
    <row r="13" ht="12.75">
      <c r="D13" s="2" t="s">
        <v>9</v>
      </c>
    </row>
    <row r="14" spans="7:12" ht="12.75">
      <c r="G14" s="2" t="s">
        <v>190</v>
      </c>
      <c r="L14" t="s">
        <v>10</v>
      </c>
    </row>
    <row r="15" spans="10:12" ht="12.75">
      <c r="J15" t="s">
        <v>11</v>
      </c>
      <c r="L15" s="3"/>
    </row>
    <row r="16" spans="2:12" ht="12.75">
      <c r="B16" s="17" t="s">
        <v>193</v>
      </c>
      <c r="J16" t="s">
        <v>12</v>
      </c>
      <c r="L16" s="3"/>
    </row>
    <row r="17" ht="12.75">
      <c r="L17" s="3"/>
    </row>
    <row r="18" ht="12.75">
      <c r="L18" s="3"/>
    </row>
    <row r="19" spans="1:12" ht="12.75">
      <c r="A19" t="s">
        <v>15</v>
      </c>
      <c r="J19" t="s">
        <v>13</v>
      </c>
      <c r="L19" s="3"/>
    </row>
    <row r="20" spans="1:12" ht="12.75">
      <c r="A20" t="s">
        <v>16</v>
      </c>
      <c r="L20" s="3"/>
    </row>
    <row r="21" spans="1:12" ht="12.75">
      <c r="A21" t="s">
        <v>17</v>
      </c>
      <c r="D21" t="s">
        <v>166</v>
      </c>
      <c r="L21" s="3"/>
    </row>
    <row r="22" ht="12.75">
      <c r="L22" s="3"/>
    </row>
    <row r="23" spans="1:12" ht="12.75">
      <c r="A23" t="s">
        <v>18</v>
      </c>
      <c r="J23" t="s">
        <v>14</v>
      </c>
      <c r="L23" s="3">
        <v>383</v>
      </c>
    </row>
    <row r="25" spans="1:3" ht="12.75">
      <c r="A25" t="s">
        <v>19</v>
      </c>
      <c r="C25" t="s">
        <v>20</v>
      </c>
    </row>
    <row r="27" ht="12.75">
      <c r="A27" t="s">
        <v>21</v>
      </c>
    </row>
    <row r="28" ht="12.75">
      <c r="A28" t="s">
        <v>22</v>
      </c>
    </row>
    <row r="29" ht="12.75">
      <c r="A29" t="s">
        <v>23</v>
      </c>
    </row>
    <row r="31" ht="12.75">
      <c r="A31" t="s">
        <v>24</v>
      </c>
    </row>
    <row r="32" ht="12.75">
      <c r="A32" t="s">
        <v>25</v>
      </c>
    </row>
    <row r="33" ht="12.75">
      <c r="A33" t="s">
        <v>16</v>
      </c>
    </row>
    <row r="34" ht="12.75">
      <c r="A34" t="s">
        <v>17</v>
      </c>
    </row>
    <row r="37" ht="12.75">
      <c r="C37" s="2" t="s">
        <v>26</v>
      </c>
    </row>
    <row r="38" ht="12.75">
      <c r="G38" s="2" t="s">
        <v>17</v>
      </c>
    </row>
    <row r="40" ht="12.75">
      <c r="A40" t="s">
        <v>27</v>
      </c>
    </row>
    <row r="45" ht="12.75">
      <c r="A45" t="s">
        <v>28</v>
      </c>
    </row>
    <row r="50" ht="12.75">
      <c r="A50" t="s">
        <v>29</v>
      </c>
    </row>
    <row r="55" ht="12.75">
      <c r="C55" s="2" t="s">
        <v>30</v>
      </c>
    </row>
    <row r="56" ht="12.75">
      <c r="A56" s="10"/>
    </row>
    <row r="57" spans="1:11" ht="12.75">
      <c r="A57" s="34" t="s">
        <v>31</v>
      </c>
      <c r="B57" s="34"/>
      <c r="C57" s="34"/>
      <c r="D57" s="34"/>
      <c r="E57" s="34"/>
      <c r="F57" s="34"/>
      <c r="G57" s="34"/>
      <c r="H57" s="35" t="s">
        <v>32</v>
      </c>
      <c r="I57" s="35"/>
      <c r="J57" s="35" t="s">
        <v>33</v>
      </c>
      <c r="K57" s="35"/>
    </row>
    <row r="58" spans="1:11" ht="12.75">
      <c r="A58" s="36" t="s">
        <v>34</v>
      </c>
      <c r="B58" s="36"/>
      <c r="C58" s="36"/>
      <c r="D58" s="36"/>
      <c r="E58" s="36"/>
      <c r="F58" s="36"/>
      <c r="G58" s="36"/>
      <c r="H58" s="27"/>
      <c r="I58" s="27"/>
      <c r="J58" s="27"/>
      <c r="K58" s="27"/>
    </row>
    <row r="59" spans="1:11" ht="12.75">
      <c r="A59" s="27" t="s">
        <v>35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2.75">
      <c r="A60" s="26" t="s">
        <v>36</v>
      </c>
      <c r="B60" s="26"/>
      <c r="C60" s="26"/>
      <c r="D60" s="26"/>
      <c r="E60" s="26"/>
      <c r="F60" s="26"/>
      <c r="G60" s="26"/>
      <c r="H60" s="27"/>
      <c r="I60" s="27"/>
      <c r="J60" s="27"/>
      <c r="K60" s="27"/>
    </row>
    <row r="61" spans="1:11" ht="12.75">
      <c r="A61" s="27" t="s">
        <v>37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2.75">
      <c r="A62" s="26" t="s">
        <v>38</v>
      </c>
      <c r="B62" s="26"/>
      <c r="C62" s="26"/>
      <c r="D62" s="26"/>
      <c r="E62" s="26"/>
      <c r="F62" s="26"/>
      <c r="G62" s="26"/>
      <c r="H62" s="27"/>
      <c r="I62" s="27"/>
      <c r="J62" s="27"/>
      <c r="K62" s="27"/>
    </row>
    <row r="63" spans="1:11" ht="12.75">
      <c r="A63" s="26" t="s">
        <v>39</v>
      </c>
      <c r="B63" s="26"/>
      <c r="C63" s="26"/>
      <c r="D63" s="26"/>
      <c r="E63" s="26"/>
      <c r="F63" s="26"/>
      <c r="G63" s="26"/>
      <c r="H63" s="27"/>
      <c r="I63" s="27"/>
      <c r="J63" s="27"/>
      <c r="K63" s="27"/>
    </row>
    <row r="64" spans="1:11" ht="12.75">
      <c r="A64" s="26" t="s">
        <v>40</v>
      </c>
      <c r="B64" s="26"/>
      <c r="C64" s="26"/>
      <c r="D64" s="26"/>
      <c r="E64" s="26"/>
      <c r="F64" s="26"/>
      <c r="G64" s="26"/>
      <c r="H64" s="27"/>
      <c r="I64" s="27"/>
      <c r="J64" s="27"/>
      <c r="K64" s="27"/>
    </row>
    <row r="65" spans="1:11" ht="12.75">
      <c r="A65" s="26" t="s">
        <v>41</v>
      </c>
      <c r="B65" s="26"/>
      <c r="C65" s="26"/>
      <c r="D65" s="26"/>
      <c r="E65" s="26"/>
      <c r="F65" s="26"/>
      <c r="G65" s="26"/>
      <c r="H65" s="27"/>
      <c r="I65" s="27"/>
      <c r="J65" s="27"/>
      <c r="K65" s="27"/>
    </row>
    <row r="66" spans="1:11" ht="12.75">
      <c r="A66" s="33" t="s">
        <v>42</v>
      </c>
      <c r="B66" s="33"/>
      <c r="C66" s="33"/>
      <c r="D66" s="33"/>
      <c r="E66" s="33"/>
      <c r="F66" s="33"/>
      <c r="G66" s="33"/>
      <c r="H66" s="27"/>
      <c r="I66" s="27"/>
      <c r="J66" s="27"/>
      <c r="K66" s="27"/>
    </row>
    <row r="67" spans="1:11" ht="12.75">
      <c r="A67" s="26" t="s">
        <v>43</v>
      </c>
      <c r="B67" s="26"/>
      <c r="C67" s="26"/>
      <c r="D67" s="26"/>
      <c r="E67" s="26"/>
      <c r="F67" s="26"/>
      <c r="G67" s="26"/>
      <c r="H67" s="27"/>
      <c r="I67" s="27"/>
      <c r="J67" s="27"/>
      <c r="K67" s="27"/>
    </row>
    <row r="68" spans="1:11" ht="12.75">
      <c r="A68" s="26" t="s">
        <v>44</v>
      </c>
      <c r="B68" s="26"/>
      <c r="C68" s="26"/>
      <c r="D68" s="26"/>
      <c r="E68" s="26"/>
      <c r="F68" s="26"/>
      <c r="G68" s="26"/>
      <c r="H68" s="27"/>
      <c r="I68" s="27"/>
      <c r="J68" s="27"/>
      <c r="K68" s="27"/>
    </row>
    <row r="69" spans="1:11" ht="12.75">
      <c r="A69" s="26" t="s">
        <v>45</v>
      </c>
      <c r="B69" s="26"/>
      <c r="C69" s="26"/>
      <c r="D69" s="26"/>
      <c r="E69" s="26"/>
      <c r="F69" s="26"/>
      <c r="G69" s="26"/>
      <c r="H69" s="27"/>
      <c r="I69" s="27"/>
      <c r="J69" s="27"/>
      <c r="K69" s="27"/>
    </row>
    <row r="70" spans="1:11" ht="12.75">
      <c r="A70" s="26" t="s">
        <v>46</v>
      </c>
      <c r="B70" s="26"/>
      <c r="C70" s="26"/>
      <c r="D70" s="26"/>
      <c r="E70" s="26"/>
      <c r="F70" s="26"/>
      <c r="G70" s="26"/>
      <c r="H70" s="27"/>
      <c r="I70" s="27"/>
      <c r="J70" s="27"/>
      <c r="K70" s="27"/>
    </row>
    <row r="71" spans="1:11" ht="12.75">
      <c r="A71" s="26"/>
      <c r="B71" s="26"/>
      <c r="C71" s="26"/>
      <c r="D71" s="26"/>
      <c r="E71" s="26"/>
      <c r="F71" s="26"/>
      <c r="G71" s="26"/>
      <c r="H71" s="27"/>
      <c r="I71" s="27"/>
      <c r="J71" s="27"/>
      <c r="K71" s="27"/>
    </row>
    <row r="72" spans="1:11" ht="12.75">
      <c r="A72" s="26" t="s">
        <v>47</v>
      </c>
      <c r="B72" s="26"/>
      <c r="C72" s="26"/>
      <c r="D72" s="26"/>
      <c r="E72" s="26"/>
      <c r="F72" s="26"/>
      <c r="G72" s="26"/>
      <c r="H72" s="27"/>
      <c r="I72" s="27"/>
      <c r="J72" s="27"/>
      <c r="K72" s="27"/>
    </row>
    <row r="74" spans="1:11" ht="12.75">
      <c r="A74" s="29" t="s">
        <v>48</v>
      </c>
      <c r="B74" s="29"/>
      <c r="C74" s="29"/>
      <c r="D74" s="29"/>
      <c r="E74" s="29"/>
      <c r="F74" s="29"/>
      <c r="G74" s="29"/>
      <c r="H74" s="29" t="s">
        <v>49</v>
      </c>
      <c r="I74" s="29"/>
      <c r="J74" s="29"/>
      <c r="K74" s="29"/>
    </row>
    <row r="75" spans="1:11" ht="12.75">
      <c r="A75" s="26" t="s">
        <v>35</v>
      </c>
      <c r="B75" s="26"/>
      <c r="C75" s="26"/>
      <c r="D75" s="26"/>
      <c r="E75" s="26"/>
      <c r="F75" s="26"/>
      <c r="G75" s="26"/>
      <c r="H75" s="27"/>
      <c r="I75" s="27"/>
      <c r="J75" s="27"/>
      <c r="K75" s="27"/>
    </row>
    <row r="76" spans="1:11" ht="12.75">
      <c r="A76" s="26" t="s">
        <v>50</v>
      </c>
      <c r="B76" s="26"/>
      <c r="C76" s="26"/>
      <c r="D76" s="26"/>
      <c r="E76" s="26"/>
      <c r="F76" s="26"/>
      <c r="G76" s="26"/>
      <c r="H76" s="27"/>
      <c r="I76" s="27"/>
      <c r="J76" s="27"/>
      <c r="K76" s="27"/>
    </row>
    <row r="77" spans="1:11" ht="12.75">
      <c r="A77" s="26" t="s">
        <v>51</v>
      </c>
      <c r="B77" s="26"/>
      <c r="C77" s="26"/>
      <c r="D77" s="26"/>
      <c r="E77" s="26"/>
      <c r="F77" s="26"/>
      <c r="G77" s="26"/>
      <c r="H77" s="27"/>
      <c r="I77" s="27"/>
      <c r="J77" s="27"/>
      <c r="K77" s="27"/>
    </row>
    <row r="78" spans="1:11" ht="12.75">
      <c r="A78" s="26" t="s">
        <v>52</v>
      </c>
      <c r="B78" s="26"/>
      <c r="C78" s="26"/>
      <c r="D78" s="26"/>
      <c r="E78" s="26"/>
      <c r="F78" s="26"/>
      <c r="G78" s="26"/>
      <c r="H78" s="27"/>
      <c r="I78" s="27"/>
      <c r="J78" s="27"/>
      <c r="K78" s="27"/>
    </row>
    <row r="79" spans="1:11" ht="12.75">
      <c r="A79" s="26" t="s">
        <v>53</v>
      </c>
      <c r="B79" s="26"/>
      <c r="C79" s="26"/>
      <c r="D79" s="26"/>
      <c r="E79" s="26"/>
      <c r="F79" s="26"/>
      <c r="G79" s="26"/>
      <c r="H79" s="27"/>
      <c r="I79" s="27"/>
      <c r="J79" s="27"/>
      <c r="K79" s="27"/>
    </row>
    <row r="80" spans="1:11" ht="12.75">
      <c r="A80" s="26" t="s">
        <v>54</v>
      </c>
      <c r="B80" s="26"/>
      <c r="C80" s="26"/>
      <c r="D80" s="26"/>
      <c r="E80" s="26"/>
      <c r="F80" s="26"/>
      <c r="G80" s="26"/>
      <c r="H80" s="27"/>
      <c r="I80" s="27"/>
      <c r="J80" s="27"/>
      <c r="K80" s="27"/>
    </row>
    <row r="81" spans="1:11" ht="12.75">
      <c r="A81" s="26" t="s">
        <v>55</v>
      </c>
      <c r="B81" s="26"/>
      <c r="C81" s="26"/>
      <c r="D81" s="26"/>
      <c r="E81" s="26"/>
      <c r="F81" s="26"/>
      <c r="G81" s="26"/>
      <c r="H81" s="27"/>
      <c r="I81" s="27"/>
      <c r="J81" s="27"/>
      <c r="K81" s="27"/>
    </row>
    <row r="82" spans="1:11" ht="12.75">
      <c r="A82" s="26" t="s">
        <v>56</v>
      </c>
      <c r="B82" s="26"/>
      <c r="C82" s="26"/>
      <c r="D82" s="26"/>
      <c r="E82" s="26"/>
      <c r="F82" s="26"/>
      <c r="G82" s="26"/>
      <c r="H82" s="27"/>
      <c r="I82" s="27"/>
      <c r="J82" s="27"/>
      <c r="K82" s="27"/>
    </row>
    <row r="83" spans="1:11" ht="12.75">
      <c r="A83" s="26" t="s">
        <v>57</v>
      </c>
      <c r="B83" s="26"/>
      <c r="C83" s="26"/>
      <c r="D83" s="26"/>
      <c r="E83" s="26"/>
      <c r="F83" s="26"/>
      <c r="G83" s="26"/>
      <c r="H83" s="27"/>
      <c r="I83" s="27"/>
      <c r="J83" s="27"/>
      <c r="K83" s="27"/>
    </row>
    <row r="84" spans="1:11" ht="12.75">
      <c r="A84" s="26" t="s">
        <v>58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26" t="s">
        <v>59</v>
      </c>
      <c r="B85" s="26"/>
      <c r="C85" s="26"/>
      <c r="D85" s="26"/>
      <c r="E85" s="26"/>
      <c r="F85" s="26"/>
      <c r="G85" s="26"/>
      <c r="H85" s="27"/>
      <c r="I85" s="27"/>
      <c r="J85" s="27"/>
      <c r="K85" s="27"/>
    </row>
    <row r="86" spans="1:11" ht="12.75">
      <c r="A86" s="26" t="s">
        <v>60</v>
      </c>
      <c r="B86" s="26"/>
      <c r="C86" s="26"/>
      <c r="D86" s="26"/>
      <c r="E86" s="26"/>
      <c r="F86" s="26"/>
      <c r="G86" s="26"/>
      <c r="H86" s="27"/>
      <c r="I86" s="27"/>
      <c r="J86" s="27"/>
      <c r="K86" s="27"/>
    </row>
    <row r="87" spans="1:11" ht="12.75">
      <c r="A87" s="26" t="s">
        <v>61</v>
      </c>
      <c r="B87" s="26"/>
      <c r="C87" s="26"/>
      <c r="D87" s="26"/>
      <c r="E87" s="26"/>
      <c r="F87" s="26"/>
      <c r="G87" s="26"/>
      <c r="H87" s="27"/>
      <c r="I87" s="27"/>
      <c r="J87" s="27"/>
      <c r="K87" s="27"/>
    </row>
    <row r="88" spans="1:11" ht="12.75">
      <c r="A88" s="26" t="s">
        <v>62</v>
      </c>
      <c r="B88" s="26"/>
      <c r="C88" s="26"/>
      <c r="D88" s="26"/>
      <c r="E88" s="26"/>
      <c r="F88" s="26"/>
      <c r="G88" s="26"/>
      <c r="H88" s="27"/>
      <c r="I88" s="27"/>
      <c r="J88" s="27"/>
      <c r="K88" s="27"/>
    </row>
    <row r="89" spans="1:11" ht="12.75">
      <c r="A89" s="26" t="s">
        <v>63</v>
      </c>
      <c r="B89" s="26"/>
      <c r="C89" s="26"/>
      <c r="D89" s="26"/>
      <c r="E89" s="26"/>
      <c r="F89" s="26"/>
      <c r="G89" s="26"/>
      <c r="H89" s="27"/>
      <c r="I89" s="27"/>
      <c r="J89" s="27"/>
      <c r="K89" s="27"/>
    </row>
    <row r="90" spans="1:11" ht="12.75">
      <c r="A90" s="26" t="s">
        <v>64</v>
      </c>
      <c r="B90" s="26"/>
      <c r="C90" s="26"/>
      <c r="D90" s="26"/>
      <c r="E90" s="26"/>
      <c r="F90" s="26"/>
      <c r="G90" s="26"/>
      <c r="H90" s="27"/>
      <c r="I90" s="27"/>
      <c r="J90" s="27"/>
      <c r="K90" s="27"/>
    </row>
    <row r="91" spans="1:11" ht="12.75">
      <c r="A91" s="26" t="s">
        <v>65</v>
      </c>
      <c r="B91" s="26"/>
      <c r="C91" s="26"/>
      <c r="D91" s="26"/>
      <c r="E91" s="26"/>
      <c r="F91" s="26"/>
      <c r="G91" s="26"/>
      <c r="H91" s="27"/>
      <c r="I91" s="27"/>
      <c r="J91" s="27"/>
      <c r="K91" s="27"/>
    </row>
    <row r="92" spans="1:11" ht="12.75">
      <c r="A92" s="26" t="s">
        <v>66</v>
      </c>
      <c r="B92" s="26"/>
      <c r="C92" s="26"/>
      <c r="D92" s="26"/>
      <c r="E92" s="26"/>
      <c r="F92" s="26"/>
      <c r="G92" s="26"/>
      <c r="H92" s="27"/>
      <c r="I92" s="27"/>
      <c r="J92" s="27"/>
      <c r="K92" s="27"/>
    </row>
    <row r="93" spans="1:11" ht="12.75">
      <c r="A93" s="26" t="s">
        <v>67</v>
      </c>
      <c r="B93" s="26"/>
      <c r="C93" s="26"/>
      <c r="D93" s="26"/>
      <c r="E93" s="26"/>
      <c r="F93" s="26"/>
      <c r="G93" s="26"/>
      <c r="H93" s="30"/>
      <c r="I93" s="31"/>
      <c r="J93" s="31"/>
      <c r="K93" s="32"/>
    </row>
    <row r="94" spans="1:11" ht="12.75">
      <c r="A94" s="26" t="s">
        <v>68</v>
      </c>
      <c r="B94" s="26"/>
      <c r="C94" s="26"/>
      <c r="D94" s="26"/>
      <c r="E94" s="26"/>
      <c r="F94" s="26"/>
      <c r="G94" s="26"/>
      <c r="H94" s="30"/>
      <c r="I94" s="31"/>
      <c r="J94" s="31"/>
      <c r="K94" s="32"/>
    </row>
    <row r="95" spans="1:11" ht="12.75">
      <c r="A95" s="26" t="s">
        <v>69</v>
      </c>
      <c r="B95" s="26"/>
      <c r="C95" s="26"/>
      <c r="D95" s="26"/>
      <c r="E95" s="26"/>
      <c r="F95" s="26"/>
      <c r="G95" s="26"/>
      <c r="H95" s="30"/>
      <c r="I95" s="31"/>
      <c r="J95" s="31"/>
      <c r="K95" s="32"/>
    </row>
    <row r="96" spans="1:11" ht="12.75">
      <c r="A96" s="26" t="s">
        <v>70</v>
      </c>
      <c r="B96" s="26"/>
      <c r="C96" s="26"/>
      <c r="D96" s="26"/>
      <c r="E96" s="26"/>
      <c r="F96" s="26"/>
      <c r="G96" s="26"/>
      <c r="H96" s="30"/>
      <c r="I96" s="31"/>
      <c r="J96" s="31"/>
      <c r="K96" s="32"/>
    </row>
    <row r="97" spans="1:11" ht="12.75">
      <c r="A97" s="26" t="s">
        <v>71</v>
      </c>
      <c r="B97" s="26"/>
      <c r="C97" s="26"/>
      <c r="D97" s="26"/>
      <c r="E97" s="26"/>
      <c r="F97" s="26"/>
      <c r="G97" s="26"/>
      <c r="H97" s="30"/>
      <c r="I97" s="31"/>
      <c r="J97" s="31"/>
      <c r="K97" s="32"/>
    </row>
    <row r="98" spans="1:11" ht="12.75">
      <c r="A98" s="26" t="s">
        <v>72</v>
      </c>
      <c r="B98" s="26"/>
      <c r="C98" s="26"/>
      <c r="D98" s="26"/>
      <c r="E98" s="26"/>
      <c r="F98" s="26"/>
      <c r="G98" s="26"/>
      <c r="H98" s="30"/>
      <c r="I98" s="31"/>
      <c r="J98" s="31"/>
      <c r="K98" s="32"/>
    </row>
    <row r="99" spans="1:11" ht="12.75">
      <c r="A99" s="26" t="s">
        <v>73</v>
      </c>
      <c r="B99" s="26"/>
      <c r="C99" s="26"/>
      <c r="D99" s="26"/>
      <c r="E99" s="26"/>
      <c r="F99" s="26"/>
      <c r="G99" s="26"/>
      <c r="H99" s="30"/>
      <c r="I99" s="31"/>
      <c r="J99" s="31"/>
      <c r="K99" s="32"/>
    </row>
    <row r="100" spans="1:11" ht="12.75">
      <c r="A100" s="26" t="s">
        <v>74</v>
      </c>
      <c r="B100" s="26"/>
      <c r="C100" s="26"/>
      <c r="D100" s="26"/>
      <c r="E100" s="26"/>
      <c r="F100" s="26"/>
      <c r="G100" s="26"/>
      <c r="H100" s="30"/>
      <c r="I100" s="31"/>
      <c r="J100" s="31"/>
      <c r="K100" s="32"/>
    </row>
    <row r="101" spans="1:11" ht="12.75">
      <c r="A101" s="26" t="s">
        <v>75</v>
      </c>
      <c r="B101" s="26"/>
      <c r="C101" s="26"/>
      <c r="D101" s="26"/>
      <c r="E101" s="26"/>
      <c r="F101" s="26"/>
      <c r="G101" s="26"/>
      <c r="H101" s="30"/>
      <c r="I101" s="31"/>
      <c r="J101" s="31"/>
      <c r="K101" s="32"/>
    </row>
    <row r="102" spans="1:11" ht="12.75">
      <c r="A102" s="26" t="s">
        <v>76</v>
      </c>
      <c r="B102" s="26"/>
      <c r="C102" s="26"/>
      <c r="D102" s="26"/>
      <c r="E102" s="26"/>
      <c r="F102" s="26"/>
      <c r="G102" s="26"/>
      <c r="H102" s="30"/>
      <c r="I102" s="31"/>
      <c r="J102" s="31"/>
      <c r="K102" s="32"/>
    </row>
    <row r="103" spans="1:11" ht="12.75">
      <c r="A103" s="29" t="s">
        <v>77</v>
      </c>
      <c r="B103" s="29"/>
      <c r="C103" s="29"/>
      <c r="D103" s="29"/>
      <c r="E103" s="29"/>
      <c r="F103" s="29"/>
      <c r="G103" s="29"/>
      <c r="H103" s="27"/>
      <c r="I103" s="27"/>
      <c r="J103" s="27"/>
      <c r="K103" s="27"/>
    </row>
    <row r="104" spans="1:11" ht="12.75">
      <c r="A104" s="26" t="s">
        <v>35</v>
      </c>
      <c r="B104" s="26"/>
      <c r="C104" s="26"/>
      <c r="D104" s="26"/>
      <c r="E104" s="26"/>
      <c r="F104" s="26"/>
      <c r="G104" s="26"/>
      <c r="H104" s="27"/>
      <c r="I104" s="27"/>
      <c r="J104" s="27"/>
      <c r="K104" s="27"/>
    </row>
    <row r="105" spans="1:11" ht="12.75">
      <c r="A105" s="26" t="s">
        <v>78</v>
      </c>
      <c r="B105" s="26"/>
      <c r="C105" s="26"/>
      <c r="D105" s="26"/>
      <c r="E105" s="26"/>
      <c r="F105" s="26"/>
      <c r="G105" s="26"/>
      <c r="H105" s="27"/>
      <c r="I105" s="27"/>
      <c r="J105" s="27"/>
      <c r="K105" s="27"/>
    </row>
    <row r="106" spans="1:11" ht="12.75">
      <c r="A106" s="26" t="s">
        <v>79</v>
      </c>
      <c r="B106" s="26"/>
      <c r="C106" s="26"/>
      <c r="D106" s="26"/>
      <c r="E106" s="26"/>
      <c r="F106" s="26"/>
      <c r="G106" s="26"/>
      <c r="H106" s="27"/>
      <c r="I106" s="27"/>
      <c r="J106" s="27"/>
      <c r="K106" s="27"/>
    </row>
    <row r="107" spans="1:11" ht="12.75">
      <c r="A107" s="26" t="s">
        <v>80</v>
      </c>
      <c r="B107" s="26"/>
      <c r="C107" s="26"/>
      <c r="D107" s="26"/>
      <c r="E107" s="26"/>
      <c r="F107" s="26"/>
      <c r="G107" s="26"/>
      <c r="H107" s="27"/>
      <c r="I107" s="27"/>
      <c r="J107" s="27"/>
      <c r="K107" s="27"/>
    </row>
    <row r="108" spans="1:11" ht="12.75">
      <c r="A108" s="26" t="s">
        <v>81</v>
      </c>
      <c r="B108" s="26"/>
      <c r="C108" s="26"/>
      <c r="D108" s="26"/>
      <c r="E108" s="26"/>
      <c r="F108" s="26"/>
      <c r="G108" s="26"/>
      <c r="H108" s="27"/>
      <c r="I108" s="27"/>
      <c r="J108" s="27"/>
      <c r="K108" s="27"/>
    </row>
    <row r="109" spans="1:11" ht="12.75">
      <c r="A109" s="26" t="s">
        <v>82</v>
      </c>
      <c r="B109" s="26"/>
      <c r="C109" s="26"/>
      <c r="D109" s="26"/>
      <c r="E109" s="26"/>
      <c r="F109" s="26"/>
      <c r="G109" s="26"/>
      <c r="H109" s="27"/>
      <c r="I109" s="27"/>
      <c r="J109" s="27"/>
      <c r="K109" s="27"/>
    </row>
    <row r="110" spans="1:11" ht="12.75">
      <c r="A110" s="26" t="s">
        <v>83</v>
      </c>
      <c r="B110" s="26"/>
      <c r="C110" s="26"/>
      <c r="D110" s="26"/>
      <c r="E110" s="26"/>
      <c r="F110" s="26"/>
      <c r="G110" s="26"/>
      <c r="H110" s="27"/>
      <c r="I110" s="27"/>
      <c r="J110" s="27"/>
      <c r="K110" s="27"/>
    </row>
    <row r="111" spans="1:11" ht="12.75">
      <c r="A111" s="26" t="s">
        <v>84</v>
      </c>
      <c r="B111" s="26"/>
      <c r="C111" s="26"/>
      <c r="D111" s="26"/>
      <c r="E111" s="26"/>
      <c r="F111" s="26"/>
      <c r="G111" s="26"/>
      <c r="H111" s="27"/>
      <c r="I111" s="27"/>
      <c r="J111" s="27"/>
      <c r="K111" s="27"/>
    </row>
    <row r="112" spans="1:11" ht="12.75">
      <c r="A112" s="26" t="s">
        <v>85</v>
      </c>
      <c r="B112" s="26"/>
      <c r="C112" s="26"/>
      <c r="D112" s="26"/>
      <c r="E112" s="26"/>
      <c r="F112" s="26"/>
      <c r="G112" s="26"/>
      <c r="H112" s="27"/>
      <c r="I112" s="27"/>
      <c r="J112" s="27"/>
      <c r="K112" s="27"/>
    </row>
    <row r="113" spans="1:11" ht="12.75">
      <c r="A113" s="26" t="s">
        <v>86</v>
      </c>
      <c r="B113" s="26"/>
      <c r="C113" s="26"/>
      <c r="D113" s="26"/>
      <c r="E113" s="26"/>
      <c r="F113" s="26"/>
      <c r="G113" s="26"/>
      <c r="H113" s="27"/>
      <c r="I113" s="27"/>
      <c r="J113" s="27"/>
      <c r="K113" s="27"/>
    </row>
    <row r="114" spans="1:11" ht="12.75">
      <c r="A114" s="26" t="s">
        <v>87</v>
      </c>
      <c r="B114" s="26"/>
      <c r="C114" s="26"/>
      <c r="D114" s="26"/>
      <c r="E114" s="26"/>
      <c r="F114" s="26"/>
      <c r="G114" s="26"/>
      <c r="H114" s="27"/>
      <c r="I114" s="27"/>
      <c r="J114" s="27"/>
      <c r="K114" s="27"/>
    </row>
    <row r="115" spans="1:11" ht="12.75">
      <c r="A115" s="26" t="s">
        <v>88</v>
      </c>
      <c r="B115" s="26"/>
      <c r="C115" s="26"/>
      <c r="D115" s="26"/>
      <c r="E115" s="26"/>
      <c r="F115" s="26"/>
      <c r="G115" s="26"/>
      <c r="H115" s="27"/>
      <c r="I115" s="27"/>
      <c r="J115" s="27"/>
      <c r="K115" s="27"/>
    </row>
    <row r="116" spans="1:11" ht="12.75">
      <c r="A116" s="26" t="s">
        <v>89</v>
      </c>
      <c r="B116" s="26"/>
      <c r="C116" s="26"/>
      <c r="D116" s="26"/>
      <c r="E116" s="26"/>
      <c r="F116" s="26"/>
      <c r="G116" s="26"/>
      <c r="H116" s="27"/>
      <c r="I116" s="27"/>
      <c r="J116" s="27"/>
      <c r="K116" s="27"/>
    </row>
    <row r="117" spans="1:11" ht="12.75">
      <c r="A117" s="26" t="s">
        <v>90</v>
      </c>
      <c r="B117" s="26"/>
      <c r="C117" s="26"/>
      <c r="D117" s="26"/>
      <c r="E117" s="26"/>
      <c r="F117" s="26"/>
      <c r="G117" s="26"/>
      <c r="H117" s="27"/>
      <c r="I117" s="27"/>
      <c r="J117" s="27"/>
      <c r="K117" s="27"/>
    </row>
    <row r="118" spans="1:11" ht="12.75">
      <c r="A118" s="26" t="s">
        <v>91</v>
      </c>
      <c r="B118" s="26"/>
      <c r="C118" s="26"/>
      <c r="D118" s="26"/>
      <c r="E118" s="26"/>
      <c r="F118" s="26"/>
      <c r="G118" s="26"/>
      <c r="H118" s="27"/>
      <c r="I118" s="27"/>
      <c r="J118" s="27"/>
      <c r="K118" s="27"/>
    </row>
    <row r="119" spans="1:11" ht="12.75">
      <c r="A119" s="26" t="s">
        <v>92</v>
      </c>
      <c r="B119" s="26"/>
      <c r="C119" s="26"/>
      <c r="D119" s="26"/>
      <c r="E119" s="26"/>
      <c r="F119" s="26"/>
      <c r="G119" s="26"/>
      <c r="H119" s="27"/>
      <c r="I119" s="27"/>
      <c r="J119" s="27"/>
      <c r="K119" s="27"/>
    </row>
    <row r="120" spans="1:11" ht="12.75">
      <c r="A120" s="26" t="s">
        <v>93</v>
      </c>
      <c r="B120" s="26"/>
      <c r="C120" s="26"/>
      <c r="D120" s="26"/>
      <c r="E120" s="26"/>
      <c r="F120" s="26"/>
      <c r="G120" s="26"/>
      <c r="H120" s="27"/>
      <c r="I120" s="27"/>
      <c r="J120" s="27"/>
      <c r="K120" s="27"/>
    </row>
    <row r="121" spans="1:11" ht="12.75">
      <c r="A121" s="26" t="s">
        <v>94</v>
      </c>
      <c r="B121" s="26"/>
      <c r="C121" s="26"/>
      <c r="D121" s="26"/>
      <c r="E121" s="26"/>
      <c r="F121" s="26"/>
      <c r="G121" s="26"/>
      <c r="H121" s="27"/>
      <c r="I121" s="27"/>
      <c r="J121" s="27"/>
      <c r="K121" s="27"/>
    </row>
    <row r="122" spans="1:11" ht="12.75">
      <c r="A122" s="26" t="s">
        <v>95</v>
      </c>
      <c r="B122" s="26"/>
      <c r="C122" s="26"/>
      <c r="D122" s="26"/>
      <c r="E122" s="26"/>
      <c r="F122" s="26"/>
      <c r="G122" s="26"/>
      <c r="H122" s="27"/>
      <c r="I122" s="27"/>
      <c r="J122" s="27"/>
      <c r="K122" s="27"/>
    </row>
    <row r="123" spans="1:11" ht="12.75">
      <c r="A123" s="26" t="s">
        <v>96</v>
      </c>
      <c r="B123" s="26"/>
      <c r="C123" s="26"/>
      <c r="D123" s="26"/>
      <c r="E123" s="26"/>
      <c r="F123" s="26"/>
      <c r="G123" s="26"/>
      <c r="H123" s="27"/>
      <c r="I123" s="27"/>
      <c r="J123" s="27"/>
      <c r="K123" s="27"/>
    </row>
    <row r="124" spans="1:11" ht="12.75">
      <c r="A124" s="26" t="s">
        <v>97</v>
      </c>
      <c r="B124" s="26"/>
      <c r="C124" s="26"/>
      <c r="D124" s="26"/>
      <c r="E124" s="26"/>
      <c r="F124" s="26"/>
      <c r="G124" s="26"/>
      <c r="H124" s="27"/>
      <c r="I124" s="27"/>
      <c r="J124" s="27"/>
      <c r="K124" s="27"/>
    </row>
    <row r="125" spans="1:11" ht="12.75">
      <c r="A125" s="26" t="s">
        <v>98</v>
      </c>
      <c r="B125" s="26"/>
      <c r="C125" s="26"/>
      <c r="D125" s="26"/>
      <c r="E125" s="26"/>
      <c r="F125" s="26"/>
      <c r="G125" s="26"/>
      <c r="H125" s="27"/>
      <c r="I125" s="27"/>
      <c r="J125" s="27"/>
      <c r="K125" s="27"/>
    </row>
    <row r="126" spans="1:11" ht="12.75">
      <c r="A126" s="26" t="s">
        <v>99</v>
      </c>
      <c r="B126" s="26"/>
      <c r="C126" s="26"/>
      <c r="D126" s="26"/>
      <c r="E126" s="26"/>
      <c r="F126" s="26"/>
      <c r="G126" s="26"/>
      <c r="H126" s="27"/>
      <c r="I126" s="27"/>
      <c r="J126" s="27"/>
      <c r="K126" s="27"/>
    </row>
    <row r="127" spans="1:11" ht="12.75">
      <c r="A127" s="26" t="s">
        <v>100</v>
      </c>
      <c r="B127" s="26"/>
      <c r="C127" s="26"/>
      <c r="D127" s="26"/>
      <c r="E127" s="26"/>
      <c r="F127" s="26"/>
      <c r="G127" s="26"/>
      <c r="H127" s="27"/>
      <c r="I127" s="27"/>
      <c r="J127" s="27"/>
      <c r="K127" s="27"/>
    </row>
    <row r="128" spans="1:11" ht="12.75">
      <c r="A128" s="26" t="s">
        <v>101</v>
      </c>
      <c r="B128" s="26"/>
      <c r="C128" s="26"/>
      <c r="D128" s="26"/>
      <c r="E128" s="26"/>
      <c r="F128" s="26"/>
      <c r="G128" s="26"/>
      <c r="H128" s="27"/>
      <c r="I128" s="27"/>
      <c r="J128" s="27"/>
      <c r="K128" s="27"/>
    </row>
    <row r="129" spans="1:11" ht="12.75">
      <c r="A129" s="26" t="s">
        <v>102</v>
      </c>
      <c r="B129" s="26"/>
      <c r="C129" s="26"/>
      <c r="D129" s="26"/>
      <c r="E129" s="26"/>
      <c r="F129" s="26"/>
      <c r="G129" s="26"/>
      <c r="H129" s="27"/>
      <c r="I129" s="27"/>
      <c r="J129" s="27"/>
      <c r="K129" s="27"/>
    </row>
    <row r="130" spans="1:11" ht="12.75">
      <c r="A130" s="26" t="s">
        <v>103</v>
      </c>
      <c r="B130" s="26"/>
      <c r="C130" s="26"/>
      <c r="D130" s="26"/>
      <c r="E130" s="26"/>
      <c r="F130" s="26"/>
      <c r="G130" s="26"/>
      <c r="H130" s="27"/>
      <c r="I130" s="27"/>
      <c r="J130" s="27"/>
      <c r="K130" s="27"/>
    </row>
    <row r="131" spans="1:11" ht="12.75">
      <c r="A131" s="26" t="s">
        <v>104</v>
      </c>
      <c r="B131" s="26"/>
      <c r="C131" s="26"/>
      <c r="D131" s="26"/>
      <c r="E131" s="26"/>
      <c r="F131" s="26"/>
      <c r="G131" s="26"/>
      <c r="H131" s="27"/>
      <c r="I131" s="27"/>
      <c r="J131" s="27"/>
      <c r="K131" s="27"/>
    </row>
    <row r="132" spans="1:11" ht="12.75">
      <c r="A132" s="26" t="s">
        <v>105</v>
      </c>
      <c r="B132" s="26"/>
      <c r="C132" s="26"/>
      <c r="D132" s="26"/>
      <c r="E132" s="26"/>
      <c r="F132" s="26"/>
      <c r="G132" s="26"/>
      <c r="H132" s="27"/>
      <c r="I132" s="27"/>
      <c r="J132" s="27"/>
      <c r="K132" s="27"/>
    </row>
    <row r="133" spans="1:11" ht="12.75">
      <c r="A133" s="26" t="s">
        <v>106</v>
      </c>
      <c r="B133" s="26"/>
      <c r="C133" s="26"/>
      <c r="D133" s="26"/>
      <c r="E133" s="26"/>
      <c r="F133" s="26"/>
      <c r="G133" s="26"/>
      <c r="H133" s="27"/>
      <c r="I133" s="27"/>
      <c r="J133" s="27"/>
      <c r="K133" s="27"/>
    </row>
    <row r="134" spans="1:11" ht="12.75">
      <c r="A134" s="26" t="s">
        <v>107</v>
      </c>
      <c r="B134" s="26"/>
      <c r="C134" s="26"/>
      <c r="D134" s="26"/>
      <c r="E134" s="26"/>
      <c r="F134" s="26"/>
      <c r="G134" s="26"/>
      <c r="H134" s="27"/>
      <c r="I134" s="27"/>
      <c r="J134" s="27"/>
      <c r="K134" s="27"/>
    </row>
    <row r="135" spans="1:11" ht="12.75">
      <c r="A135" s="26" t="s">
        <v>108</v>
      </c>
      <c r="B135" s="26"/>
      <c r="C135" s="26"/>
      <c r="D135" s="26"/>
      <c r="E135" s="26"/>
      <c r="F135" s="26"/>
      <c r="G135" s="26"/>
      <c r="H135" s="27"/>
      <c r="I135" s="27"/>
      <c r="J135" s="27"/>
      <c r="K135" s="27"/>
    </row>
    <row r="136" ht="12.75">
      <c r="B136" s="2" t="s">
        <v>109</v>
      </c>
    </row>
    <row r="137" spans="1:12" ht="12.75">
      <c r="A137" s="44" t="s">
        <v>31</v>
      </c>
      <c r="B137" s="45"/>
      <c r="C137" s="45"/>
      <c r="D137" s="45"/>
      <c r="E137" s="46"/>
      <c r="F137" s="23"/>
      <c r="G137" s="37" t="s">
        <v>110</v>
      </c>
      <c r="H137" s="40" t="s">
        <v>111</v>
      </c>
      <c r="I137" s="35" t="s">
        <v>112</v>
      </c>
      <c r="J137" s="35"/>
      <c r="K137" s="35"/>
      <c r="L137" s="35"/>
    </row>
    <row r="138" spans="1:12" ht="12.75">
      <c r="A138" s="47"/>
      <c r="B138" s="48"/>
      <c r="C138" s="48"/>
      <c r="D138" s="48"/>
      <c r="E138" s="49"/>
      <c r="F138" s="24"/>
      <c r="G138" s="38"/>
      <c r="H138" s="41"/>
      <c r="I138" s="43" t="s">
        <v>113</v>
      </c>
      <c r="J138" s="43"/>
      <c r="K138" s="43" t="s">
        <v>156</v>
      </c>
      <c r="L138" s="43"/>
    </row>
    <row r="139" spans="1:12" ht="22.5">
      <c r="A139" s="50"/>
      <c r="B139" s="51"/>
      <c r="C139" s="51"/>
      <c r="D139" s="51"/>
      <c r="E139" s="52"/>
      <c r="F139" s="25" t="s">
        <v>191</v>
      </c>
      <c r="G139" s="39"/>
      <c r="H139" s="39"/>
      <c r="I139" s="6" t="s">
        <v>157</v>
      </c>
      <c r="J139" s="6" t="s">
        <v>158</v>
      </c>
      <c r="K139" s="6"/>
      <c r="L139" s="6"/>
    </row>
    <row r="140" spans="1:12" ht="12.75">
      <c r="A140" s="26" t="s">
        <v>114</v>
      </c>
      <c r="B140" s="26"/>
      <c r="C140" s="26"/>
      <c r="D140" s="26"/>
      <c r="E140" s="26"/>
      <c r="F140" s="19"/>
      <c r="G140" s="4" t="s">
        <v>115</v>
      </c>
      <c r="H140" s="3"/>
      <c r="I140" s="7">
        <v>235970.9</v>
      </c>
      <c r="J140" s="7"/>
      <c r="K140" s="42">
        <f>I140+I141</f>
        <v>3749320.9</v>
      </c>
      <c r="L140" s="27"/>
    </row>
    <row r="141" spans="1:12" ht="12.75">
      <c r="A141" s="29" t="s">
        <v>116</v>
      </c>
      <c r="B141" s="29"/>
      <c r="C141" s="29"/>
      <c r="D141" s="29"/>
      <c r="E141" s="29"/>
      <c r="F141" s="22"/>
      <c r="G141" s="4" t="s">
        <v>115</v>
      </c>
      <c r="H141" s="3"/>
      <c r="I141" s="9">
        <f>I151</f>
        <v>3513350</v>
      </c>
      <c r="J141" s="7"/>
      <c r="K141" s="27"/>
      <c r="L141" s="27"/>
    </row>
    <row r="142" spans="1:12" ht="12.75">
      <c r="A142" s="26" t="s">
        <v>117</v>
      </c>
      <c r="B142" s="26"/>
      <c r="C142" s="26"/>
      <c r="D142" s="26"/>
      <c r="E142" s="26"/>
      <c r="F142" s="19"/>
      <c r="G142" s="4" t="s">
        <v>115</v>
      </c>
      <c r="H142" s="3"/>
      <c r="I142" s="7"/>
      <c r="J142" s="7"/>
      <c r="K142" s="27"/>
      <c r="L142" s="27"/>
    </row>
    <row r="143" spans="1:12" ht="12.75">
      <c r="A143" s="26" t="s">
        <v>118</v>
      </c>
      <c r="B143" s="26"/>
      <c r="C143" s="26"/>
      <c r="D143" s="26"/>
      <c r="E143" s="26"/>
      <c r="F143" s="19"/>
      <c r="G143" s="4" t="s">
        <v>115</v>
      </c>
      <c r="H143" s="3"/>
      <c r="I143" s="9"/>
      <c r="J143" s="7"/>
      <c r="K143" s="27"/>
      <c r="L143" s="27"/>
    </row>
    <row r="144" spans="1:12" ht="12.75">
      <c r="A144" s="26" t="s">
        <v>119</v>
      </c>
      <c r="B144" s="26"/>
      <c r="C144" s="26"/>
      <c r="D144" s="26"/>
      <c r="E144" s="26"/>
      <c r="F144" s="19"/>
      <c r="G144" s="3"/>
      <c r="H144" s="3"/>
      <c r="I144" s="7"/>
      <c r="J144" s="7"/>
      <c r="K144" s="27"/>
      <c r="L144" s="27"/>
    </row>
    <row r="145" spans="1:12" ht="12.75">
      <c r="A145" s="26" t="s">
        <v>120</v>
      </c>
      <c r="B145" s="26"/>
      <c r="C145" s="26"/>
      <c r="D145" s="26"/>
      <c r="E145" s="26"/>
      <c r="F145" s="19"/>
      <c r="G145" s="3"/>
      <c r="H145" s="3"/>
      <c r="I145" s="7"/>
      <c r="J145" s="7"/>
      <c r="K145" s="27"/>
      <c r="L145" s="27"/>
    </row>
    <row r="146" spans="1:12" ht="12.75">
      <c r="A146" s="26" t="s">
        <v>121</v>
      </c>
      <c r="B146" s="26"/>
      <c r="C146" s="26"/>
      <c r="D146" s="26"/>
      <c r="E146" s="26"/>
      <c r="F146" s="19"/>
      <c r="G146" s="4" t="s">
        <v>115</v>
      </c>
      <c r="H146" s="3"/>
      <c r="I146" s="9"/>
      <c r="J146" s="7"/>
      <c r="K146" s="27"/>
      <c r="L146" s="27"/>
    </row>
    <row r="147" spans="1:12" ht="12.75">
      <c r="A147" s="26" t="s">
        <v>117</v>
      </c>
      <c r="B147" s="26"/>
      <c r="C147" s="26"/>
      <c r="D147" s="26"/>
      <c r="E147" s="26"/>
      <c r="F147" s="19"/>
      <c r="G147" s="4" t="s">
        <v>115</v>
      </c>
      <c r="H147" s="3"/>
      <c r="I147" s="7"/>
      <c r="J147" s="7"/>
      <c r="K147" s="27"/>
      <c r="L147" s="27"/>
    </row>
    <row r="148" spans="1:12" ht="12.75">
      <c r="A148" s="26" t="s">
        <v>122</v>
      </c>
      <c r="B148" s="26"/>
      <c r="C148" s="26"/>
      <c r="D148" s="26"/>
      <c r="E148" s="26"/>
      <c r="F148" s="19"/>
      <c r="G148" s="4" t="s">
        <v>115</v>
      </c>
      <c r="H148" s="3"/>
      <c r="I148" s="7"/>
      <c r="J148" s="7"/>
      <c r="K148" s="27"/>
      <c r="L148" s="27"/>
    </row>
    <row r="149" spans="1:12" ht="12.75">
      <c r="A149" s="26" t="s">
        <v>123</v>
      </c>
      <c r="B149" s="26"/>
      <c r="C149" s="26"/>
      <c r="D149" s="26"/>
      <c r="E149" s="26"/>
      <c r="F149" s="19"/>
      <c r="G149" s="4" t="s">
        <v>115</v>
      </c>
      <c r="H149" s="3"/>
      <c r="I149" s="7"/>
      <c r="J149" s="7"/>
      <c r="K149" s="27"/>
      <c r="L149" s="27"/>
    </row>
    <row r="150" spans="1:12" ht="12.75">
      <c r="A150" s="26" t="s">
        <v>124</v>
      </c>
      <c r="B150" s="26"/>
      <c r="C150" s="26"/>
      <c r="D150" s="26"/>
      <c r="E150" s="26"/>
      <c r="F150" s="19"/>
      <c r="G150" s="4" t="s">
        <v>115</v>
      </c>
      <c r="H150" s="3"/>
      <c r="I150" s="7"/>
      <c r="J150" s="7"/>
      <c r="K150" s="27"/>
      <c r="L150" s="27"/>
    </row>
    <row r="151" spans="1:12" ht="12.75">
      <c r="A151" s="26" t="s">
        <v>125</v>
      </c>
      <c r="B151" s="26"/>
      <c r="C151" s="26"/>
      <c r="D151" s="26"/>
      <c r="E151" s="26"/>
      <c r="F151" s="19"/>
      <c r="G151" s="4" t="s">
        <v>115</v>
      </c>
      <c r="H151" s="3"/>
      <c r="I151" s="7">
        <v>3513350</v>
      </c>
      <c r="J151" s="7"/>
      <c r="K151" s="27"/>
      <c r="L151" s="27"/>
    </row>
    <row r="152" spans="1:12" ht="12.75">
      <c r="A152" s="26" t="s">
        <v>117</v>
      </c>
      <c r="B152" s="26"/>
      <c r="C152" s="26"/>
      <c r="D152" s="26"/>
      <c r="E152" s="26"/>
      <c r="F152" s="19"/>
      <c r="G152" s="4" t="s">
        <v>115</v>
      </c>
      <c r="H152" s="3"/>
      <c r="I152" s="7"/>
      <c r="J152" s="7"/>
      <c r="K152" s="27"/>
      <c r="L152" s="27"/>
    </row>
    <row r="153" spans="1:12" ht="12.75">
      <c r="A153" s="26" t="s">
        <v>189</v>
      </c>
      <c r="B153" s="26"/>
      <c r="C153" s="26"/>
      <c r="D153" s="26"/>
      <c r="E153" s="26"/>
      <c r="F153" s="19"/>
      <c r="G153" s="3"/>
      <c r="H153" s="3"/>
      <c r="I153" s="7">
        <f>I151</f>
        <v>3513350</v>
      </c>
      <c r="J153" s="7"/>
      <c r="K153" s="27"/>
      <c r="L153" s="27"/>
    </row>
    <row r="154" spans="1:12" ht="12.75">
      <c r="A154" s="26" t="s">
        <v>126</v>
      </c>
      <c r="B154" s="26"/>
      <c r="C154" s="26"/>
      <c r="D154" s="26"/>
      <c r="E154" s="26"/>
      <c r="F154" s="19"/>
      <c r="G154" s="4" t="s">
        <v>115</v>
      </c>
      <c r="H154" s="3"/>
      <c r="I154" s="7"/>
      <c r="J154" s="7"/>
      <c r="K154" s="27"/>
      <c r="L154" s="27"/>
    </row>
    <row r="155" spans="1:12" ht="12.75">
      <c r="A155" s="29" t="s">
        <v>127</v>
      </c>
      <c r="B155" s="29"/>
      <c r="C155" s="29"/>
      <c r="D155" s="29"/>
      <c r="E155" s="29"/>
      <c r="F155" s="22"/>
      <c r="G155" s="5">
        <v>900</v>
      </c>
      <c r="H155" s="3"/>
      <c r="I155" s="9">
        <f>I157+I162+I171+I172+I173+I177+I181</f>
        <v>3749320.9</v>
      </c>
      <c r="J155" s="7"/>
      <c r="K155" s="27"/>
      <c r="L155" s="27"/>
    </row>
    <row r="156" spans="1:12" ht="12.75">
      <c r="A156" s="26" t="s">
        <v>117</v>
      </c>
      <c r="B156" s="26"/>
      <c r="C156" s="26"/>
      <c r="D156" s="26"/>
      <c r="E156" s="26"/>
      <c r="F156" s="19"/>
      <c r="G156" s="3"/>
      <c r="H156" s="3"/>
      <c r="I156" s="7"/>
      <c r="J156" s="7"/>
      <c r="K156" s="27"/>
      <c r="L156" s="27"/>
    </row>
    <row r="157" spans="1:12" ht="12.75">
      <c r="A157" s="28" t="s">
        <v>128</v>
      </c>
      <c r="B157" s="28"/>
      <c r="C157" s="28"/>
      <c r="D157" s="28"/>
      <c r="E157" s="28"/>
      <c r="F157" s="21"/>
      <c r="G157" s="4">
        <v>210</v>
      </c>
      <c r="H157" s="3"/>
      <c r="I157" s="9">
        <f>I159+I160+I161</f>
        <v>312480</v>
      </c>
      <c r="J157" s="7"/>
      <c r="K157" s="27"/>
      <c r="L157" s="27"/>
    </row>
    <row r="158" spans="1:12" ht="12.75">
      <c r="A158" s="26" t="s">
        <v>35</v>
      </c>
      <c r="B158" s="26"/>
      <c r="C158" s="26"/>
      <c r="D158" s="26"/>
      <c r="E158" s="26"/>
      <c r="F158" s="19"/>
      <c r="G158" s="3"/>
      <c r="H158" s="3"/>
      <c r="I158" s="7"/>
      <c r="J158" s="7"/>
      <c r="K158" s="27"/>
      <c r="L158" s="27"/>
    </row>
    <row r="159" spans="1:12" ht="12.75">
      <c r="A159" s="26" t="s">
        <v>129</v>
      </c>
      <c r="B159" s="26"/>
      <c r="C159" s="26"/>
      <c r="D159" s="26"/>
      <c r="E159" s="26"/>
      <c r="F159" s="19">
        <v>111</v>
      </c>
      <c r="G159" s="4">
        <v>211</v>
      </c>
      <c r="H159" s="3"/>
      <c r="I159" s="7">
        <v>240000</v>
      </c>
      <c r="J159" s="7"/>
      <c r="K159" s="27"/>
      <c r="L159" s="27"/>
    </row>
    <row r="160" spans="1:12" ht="12.75">
      <c r="A160" s="26" t="s">
        <v>130</v>
      </c>
      <c r="B160" s="26"/>
      <c r="C160" s="26"/>
      <c r="D160" s="26"/>
      <c r="E160" s="26"/>
      <c r="F160" s="19">
        <v>112</v>
      </c>
      <c r="G160" s="4">
        <v>212</v>
      </c>
      <c r="H160" s="3"/>
      <c r="I160" s="7"/>
      <c r="J160" s="7"/>
      <c r="K160" s="27"/>
      <c r="L160" s="27"/>
    </row>
    <row r="161" spans="1:12" ht="12.75">
      <c r="A161" s="26" t="s">
        <v>131</v>
      </c>
      <c r="B161" s="26"/>
      <c r="C161" s="26"/>
      <c r="D161" s="26"/>
      <c r="E161" s="26"/>
      <c r="F161" s="19">
        <v>119</v>
      </c>
      <c r="G161" s="4">
        <v>213</v>
      </c>
      <c r="H161" s="3"/>
      <c r="I161" s="7">
        <v>72480</v>
      </c>
      <c r="J161" s="7"/>
      <c r="K161" s="27"/>
      <c r="L161" s="27"/>
    </row>
    <row r="162" spans="1:12" ht="12.75">
      <c r="A162" s="28" t="s">
        <v>132</v>
      </c>
      <c r="B162" s="28"/>
      <c r="C162" s="28"/>
      <c r="D162" s="28"/>
      <c r="E162" s="28"/>
      <c r="F162" s="21"/>
      <c r="G162" s="4">
        <v>220</v>
      </c>
      <c r="H162" s="3"/>
      <c r="I162" s="9">
        <f>I163+I164+I166+I167+I168+I169</f>
        <v>30000</v>
      </c>
      <c r="J162" s="7"/>
      <c r="K162" s="27"/>
      <c r="L162" s="27"/>
    </row>
    <row r="163" spans="1:12" ht="12.75">
      <c r="A163" s="26" t="s">
        <v>133</v>
      </c>
      <c r="B163" s="26"/>
      <c r="C163" s="26"/>
      <c r="D163" s="26"/>
      <c r="E163" s="26"/>
      <c r="F163" s="19">
        <v>244</v>
      </c>
      <c r="G163" s="4">
        <v>221</v>
      </c>
      <c r="H163" s="3"/>
      <c r="I163" s="7"/>
      <c r="J163" s="7"/>
      <c r="K163" s="27"/>
      <c r="L163" s="27"/>
    </row>
    <row r="164" spans="1:12" ht="12.75">
      <c r="A164" s="26" t="s">
        <v>134</v>
      </c>
      <c r="B164" s="26"/>
      <c r="C164" s="26"/>
      <c r="D164" s="26"/>
      <c r="E164" s="26"/>
      <c r="F164" s="19">
        <v>112</v>
      </c>
      <c r="G164" s="4">
        <v>222</v>
      </c>
      <c r="H164" s="3"/>
      <c r="I164" s="7"/>
      <c r="J164" s="7"/>
      <c r="K164" s="27"/>
      <c r="L164" s="27"/>
    </row>
    <row r="165" spans="1:12" ht="12.75">
      <c r="A165" s="19"/>
      <c r="B165" s="19"/>
      <c r="C165" s="19"/>
      <c r="D165" s="19"/>
      <c r="E165" s="19"/>
      <c r="F165" s="19">
        <v>244</v>
      </c>
      <c r="G165" s="4">
        <v>222</v>
      </c>
      <c r="H165" s="3"/>
      <c r="I165" s="7"/>
      <c r="J165" s="7"/>
      <c r="K165" s="20"/>
      <c r="L165" s="20"/>
    </row>
    <row r="166" spans="1:12" ht="12.75">
      <c r="A166" s="26" t="s">
        <v>135</v>
      </c>
      <c r="B166" s="26"/>
      <c r="C166" s="26"/>
      <c r="D166" s="26"/>
      <c r="E166" s="26"/>
      <c r="F166" s="19">
        <v>244</v>
      </c>
      <c r="G166" s="4">
        <v>223</v>
      </c>
      <c r="H166" s="3"/>
      <c r="I166" s="7"/>
      <c r="J166" s="7"/>
      <c r="K166" s="27"/>
      <c r="L166" s="27"/>
    </row>
    <row r="167" spans="1:12" ht="12.75">
      <c r="A167" s="26" t="s">
        <v>136</v>
      </c>
      <c r="B167" s="26"/>
      <c r="C167" s="26"/>
      <c r="D167" s="26"/>
      <c r="E167" s="26"/>
      <c r="F167" s="19"/>
      <c r="G167" s="4">
        <v>224</v>
      </c>
      <c r="H167" s="3"/>
      <c r="I167" s="7"/>
      <c r="J167" s="7"/>
      <c r="K167" s="27"/>
      <c r="L167" s="27"/>
    </row>
    <row r="168" spans="1:12" ht="12.75">
      <c r="A168" s="26" t="s">
        <v>137</v>
      </c>
      <c r="B168" s="26"/>
      <c r="C168" s="26"/>
      <c r="D168" s="26"/>
      <c r="E168" s="26"/>
      <c r="F168" s="19">
        <v>244</v>
      </c>
      <c r="G168" s="4">
        <v>225</v>
      </c>
      <c r="H168" s="3"/>
      <c r="I168" s="7"/>
      <c r="J168" s="7"/>
      <c r="K168" s="27"/>
      <c r="L168" s="27"/>
    </row>
    <row r="169" spans="1:12" ht="12.75">
      <c r="A169" s="26" t="s">
        <v>138</v>
      </c>
      <c r="B169" s="26"/>
      <c r="C169" s="26"/>
      <c r="D169" s="26"/>
      <c r="E169" s="26"/>
      <c r="F169" s="19">
        <v>244</v>
      </c>
      <c r="G169" s="4">
        <v>226</v>
      </c>
      <c r="H169" s="3"/>
      <c r="I169" s="7">
        <v>30000</v>
      </c>
      <c r="J169" s="7"/>
      <c r="K169" s="27"/>
      <c r="L169" s="27"/>
    </row>
    <row r="170" spans="1:12" ht="12.75">
      <c r="A170" s="19"/>
      <c r="B170" s="19"/>
      <c r="C170" s="19"/>
      <c r="D170" s="19"/>
      <c r="E170" s="19"/>
      <c r="F170" s="19">
        <v>112</v>
      </c>
      <c r="G170" s="4">
        <v>226</v>
      </c>
      <c r="H170" s="3"/>
      <c r="I170" s="7"/>
      <c r="J170" s="7"/>
      <c r="K170" s="20"/>
      <c r="L170" s="20"/>
    </row>
    <row r="171" spans="1:12" ht="12.75">
      <c r="A171" s="26" t="s">
        <v>139</v>
      </c>
      <c r="B171" s="26"/>
      <c r="C171" s="26"/>
      <c r="D171" s="26"/>
      <c r="E171" s="26"/>
      <c r="F171" s="19"/>
      <c r="G171" s="4">
        <v>240</v>
      </c>
      <c r="H171" s="3"/>
      <c r="I171" s="7"/>
      <c r="J171" s="7"/>
      <c r="K171" s="27"/>
      <c r="L171" s="27"/>
    </row>
    <row r="172" spans="1:12" ht="12.75">
      <c r="A172" s="26" t="s">
        <v>140</v>
      </c>
      <c r="B172" s="26"/>
      <c r="C172" s="26"/>
      <c r="D172" s="26"/>
      <c r="E172" s="26"/>
      <c r="F172" s="19"/>
      <c r="G172" s="4">
        <v>260</v>
      </c>
      <c r="H172" s="3"/>
      <c r="I172" s="7"/>
      <c r="J172" s="7"/>
      <c r="K172" s="27"/>
      <c r="L172" s="27"/>
    </row>
    <row r="173" spans="1:12" ht="12.75">
      <c r="A173" s="26" t="s">
        <v>141</v>
      </c>
      <c r="B173" s="26"/>
      <c r="C173" s="26"/>
      <c r="D173" s="26"/>
      <c r="E173" s="26"/>
      <c r="F173" s="19">
        <v>244</v>
      </c>
      <c r="G173" s="4">
        <v>290</v>
      </c>
      <c r="H173" s="3"/>
      <c r="I173" s="7"/>
      <c r="J173" s="7"/>
      <c r="K173" s="27"/>
      <c r="L173" s="27"/>
    </row>
    <row r="174" spans="1:12" ht="12.75">
      <c r="A174" s="19"/>
      <c r="B174" s="19"/>
      <c r="C174" s="19"/>
      <c r="D174" s="19"/>
      <c r="E174" s="19"/>
      <c r="F174" s="19">
        <v>852</v>
      </c>
      <c r="G174" s="4">
        <v>290</v>
      </c>
      <c r="H174" s="3"/>
      <c r="I174" s="7"/>
      <c r="J174" s="7"/>
      <c r="K174" s="20"/>
      <c r="L174" s="20"/>
    </row>
    <row r="175" spans="1:12" ht="12.75">
      <c r="A175" s="19"/>
      <c r="B175" s="19"/>
      <c r="C175" s="19"/>
      <c r="D175" s="19"/>
      <c r="E175" s="19"/>
      <c r="F175" s="19">
        <v>851</v>
      </c>
      <c r="G175" s="4">
        <v>290</v>
      </c>
      <c r="H175" s="3"/>
      <c r="I175" s="7"/>
      <c r="J175" s="7"/>
      <c r="K175" s="20"/>
      <c r="L175" s="20"/>
    </row>
    <row r="176" spans="1:12" ht="12.75">
      <c r="A176" s="19"/>
      <c r="B176" s="19"/>
      <c r="C176" s="19"/>
      <c r="D176" s="19"/>
      <c r="E176" s="19"/>
      <c r="F176" s="19">
        <v>853</v>
      </c>
      <c r="G176" s="4">
        <v>290</v>
      </c>
      <c r="H176" s="3"/>
      <c r="I176" s="7"/>
      <c r="J176" s="7"/>
      <c r="K176" s="20"/>
      <c r="L176" s="20"/>
    </row>
    <row r="177" spans="1:12" ht="12.75">
      <c r="A177" s="26" t="s">
        <v>142</v>
      </c>
      <c r="B177" s="26"/>
      <c r="C177" s="26"/>
      <c r="D177" s="26"/>
      <c r="E177" s="26"/>
      <c r="F177" s="19"/>
      <c r="G177" s="4">
        <v>300</v>
      </c>
      <c r="H177" s="3"/>
      <c r="I177" s="9">
        <f>I179+I180</f>
        <v>3406840.9</v>
      </c>
      <c r="J177" s="7"/>
      <c r="K177" s="27"/>
      <c r="L177" s="27"/>
    </row>
    <row r="178" spans="1:12" ht="12.75">
      <c r="A178" s="26" t="s">
        <v>35</v>
      </c>
      <c r="B178" s="26"/>
      <c r="C178" s="26"/>
      <c r="D178" s="26"/>
      <c r="E178" s="26"/>
      <c r="F178" s="19"/>
      <c r="G178" s="3"/>
      <c r="H178" s="3"/>
      <c r="I178" s="8"/>
      <c r="J178" s="8"/>
      <c r="K178" s="27"/>
      <c r="L178" s="27"/>
    </row>
    <row r="179" spans="1:12" ht="12.75">
      <c r="A179" s="26" t="s">
        <v>143</v>
      </c>
      <c r="B179" s="26"/>
      <c r="C179" s="26"/>
      <c r="D179" s="26"/>
      <c r="E179" s="26"/>
      <c r="F179" s="19">
        <v>244</v>
      </c>
      <c r="G179" s="4">
        <v>310</v>
      </c>
      <c r="H179" s="3"/>
      <c r="I179" s="7">
        <v>50000</v>
      </c>
      <c r="J179" s="7"/>
      <c r="K179" s="27"/>
      <c r="L179" s="27"/>
    </row>
    <row r="180" spans="1:12" ht="12.75">
      <c r="A180" s="26" t="s">
        <v>144</v>
      </c>
      <c r="B180" s="26"/>
      <c r="C180" s="26"/>
      <c r="D180" s="26"/>
      <c r="E180" s="26"/>
      <c r="F180" s="19">
        <v>244</v>
      </c>
      <c r="G180" s="4">
        <v>340</v>
      </c>
      <c r="H180" s="3"/>
      <c r="I180" s="7">
        <v>3356840.9</v>
      </c>
      <c r="J180" s="7"/>
      <c r="K180" s="27"/>
      <c r="L180" s="27"/>
    </row>
    <row r="181" spans="1:12" ht="12.75">
      <c r="A181" s="26" t="s">
        <v>145</v>
      </c>
      <c r="B181" s="26"/>
      <c r="C181" s="26"/>
      <c r="D181" s="26"/>
      <c r="E181" s="26"/>
      <c r="F181" s="19"/>
      <c r="G181" s="4">
        <v>500</v>
      </c>
      <c r="H181" s="3"/>
      <c r="I181" s="7"/>
      <c r="J181" s="7"/>
      <c r="K181" s="27"/>
      <c r="L181" s="27"/>
    </row>
    <row r="182" spans="1:12" ht="12.75">
      <c r="A182" s="28" t="s">
        <v>146</v>
      </c>
      <c r="B182" s="28"/>
      <c r="C182" s="28"/>
      <c r="D182" s="28"/>
      <c r="E182" s="28"/>
      <c r="F182" s="21"/>
      <c r="G182" s="3"/>
      <c r="H182" s="3"/>
      <c r="I182" s="7"/>
      <c r="J182" s="7"/>
      <c r="K182" s="27"/>
      <c r="L182" s="27"/>
    </row>
    <row r="183" spans="1:12" ht="12.75">
      <c r="A183" s="26" t="s">
        <v>147</v>
      </c>
      <c r="B183" s="26"/>
      <c r="C183" s="26"/>
      <c r="D183" s="26"/>
      <c r="E183" s="26"/>
      <c r="F183" s="19"/>
      <c r="G183" s="4" t="s">
        <v>115</v>
      </c>
      <c r="H183" s="3"/>
      <c r="I183" s="7"/>
      <c r="J183" s="7"/>
      <c r="K183" s="27"/>
      <c r="L183" s="27"/>
    </row>
    <row r="185" ht="12.75">
      <c r="A185" t="s">
        <v>148</v>
      </c>
    </row>
    <row r="186" ht="12.75">
      <c r="A186" t="s">
        <v>149</v>
      </c>
    </row>
    <row r="187" spans="1:10" ht="12.75">
      <c r="A187" t="s">
        <v>150</v>
      </c>
      <c r="G187" t="s">
        <v>151</v>
      </c>
      <c r="J187" t="s">
        <v>162</v>
      </c>
    </row>
    <row r="188" spans="7:10" ht="12.75">
      <c r="G188" s="1" t="s">
        <v>152</v>
      </c>
      <c r="J188" s="1" t="s">
        <v>153</v>
      </c>
    </row>
    <row r="190" ht="12.75">
      <c r="A190" t="s">
        <v>154</v>
      </c>
    </row>
    <row r="191" spans="1:10" ht="12.75">
      <c r="A191" t="s">
        <v>149</v>
      </c>
      <c r="G191" t="s">
        <v>151</v>
      </c>
      <c r="J191" t="s">
        <v>163</v>
      </c>
    </row>
    <row r="192" spans="7:10" ht="12.75">
      <c r="G192" s="1" t="s">
        <v>152</v>
      </c>
      <c r="J192" s="1" t="s">
        <v>153</v>
      </c>
    </row>
    <row r="194" spans="1:10" ht="12.75">
      <c r="A194" t="s">
        <v>155</v>
      </c>
      <c r="G194" t="s">
        <v>151</v>
      </c>
      <c r="J194" t="s">
        <v>182</v>
      </c>
    </row>
    <row r="195" spans="1:10" ht="12.75">
      <c r="A195" t="s">
        <v>164</v>
      </c>
      <c r="G195" s="1" t="s">
        <v>152</v>
      </c>
      <c r="J195" s="1" t="s">
        <v>153</v>
      </c>
    </row>
    <row r="198" ht="12.75">
      <c r="A198" s="17" t="s">
        <v>193</v>
      </c>
    </row>
  </sheetData>
  <sheetProtection/>
  <mergeCells count="256">
    <mergeCell ref="A57:G57"/>
    <mergeCell ref="H57:I57"/>
    <mergeCell ref="J57:K57"/>
    <mergeCell ref="A58:G58"/>
    <mergeCell ref="H58:I58"/>
    <mergeCell ref="J58:K58"/>
    <mergeCell ref="A59:G59"/>
    <mergeCell ref="H59:I59"/>
    <mergeCell ref="J59:K59"/>
    <mergeCell ref="A60:G60"/>
    <mergeCell ref="H60:I60"/>
    <mergeCell ref="J60:K60"/>
    <mergeCell ref="A61:G61"/>
    <mergeCell ref="H61:I61"/>
    <mergeCell ref="J61:K61"/>
    <mergeCell ref="A62:G62"/>
    <mergeCell ref="H62:I62"/>
    <mergeCell ref="J62:K62"/>
    <mergeCell ref="A63:G63"/>
    <mergeCell ref="H63:I63"/>
    <mergeCell ref="J63:K63"/>
    <mergeCell ref="A64:G64"/>
    <mergeCell ref="H64:I64"/>
    <mergeCell ref="J64:K64"/>
    <mergeCell ref="A65:G65"/>
    <mergeCell ref="H65:I65"/>
    <mergeCell ref="J65:K65"/>
    <mergeCell ref="A66:G66"/>
    <mergeCell ref="H66:I66"/>
    <mergeCell ref="J66:K66"/>
    <mergeCell ref="A67:G67"/>
    <mergeCell ref="H67:I67"/>
    <mergeCell ref="J67:K67"/>
    <mergeCell ref="A68:G68"/>
    <mergeCell ref="H68:I68"/>
    <mergeCell ref="J68:K68"/>
    <mergeCell ref="A69:G69"/>
    <mergeCell ref="H69:I69"/>
    <mergeCell ref="J69:K69"/>
    <mergeCell ref="A70:G70"/>
    <mergeCell ref="H70:I70"/>
    <mergeCell ref="J70:K70"/>
    <mergeCell ref="A71:G71"/>
    <mergeCell ref="H71:I71"/>
    <mergeCell ref="J71:K71"/>
    <mergeCell ref="A72:G72"/>
    <mergeCell ref="H72:I72"/>
    <mergeCell ref="J72:K72"/>
    <mergeCell ref="A74:G74"/>
    <mergeCell ref="H74:K74"/>
    <mergeCell ref="A75:G75"/>
    <mergeCell ref="H75:K75"/>
    <mergeCell ref="A76:G76"/>
    <mergeCell ref="H76:K76"/>
    <mergeCell ref="A77:G77"/>
    <mergeCell ref="H77:K77"/>
    <mergeCell ref="A78:G78"/>
    <mergeCell ref="H78:K78"/>
    <mergeCell ref="A79:G79"/>
    <mergeCell ref="H79:K79"/>
    <mergeCell ref="A80:G80"/>
    <mergeCell ref="H80:K80"/>
    <mergeCell ref="A81:G81"/>
    <mergeCell ref="H81:K81"/>
    <mergeCell ref="A82:G82"/>
    <mergeCell ref="H82:K82"/>
    <mergeCell ref="A83:G83"/>
    <mergeCell ref="H83:K83"/>
    <mergeCell ref="A84:G84"/>
    <mergeCell ref="H84:K84"/>
    <mergeCell ref="A85:G85"/>
    <mergeCell ref="H85:K85"/>
    <mergeCell ref="A86:G86"/>
    <mergeCell ref="H86:K86"/>
    <mergeCell ref="A87:G87"/>
    <mergeCell ref="H87:K87"/>
    <mergeCell ref="A88:G88"/>
    <mergeCell ref="H88:K88"/>
    <mergeCell ref="A89:G89"/>
    <mergeCell ref="H89:K89"/>
    <mergeCell ref="A90:G90"/>
    <mergeCell ref="H90:K90"/>
    <mergeCell ref="A91:G91"/>
    <mergeCell ref="H91:K91"/>
    <mergeCell ref="A92:G92"/>
    <mergeCell ref="H92:K92"/>
    <mergeCell ref="A93:G93"/>
    <mergeCell ref="H93:K93"/>
    <mergeCell ref="A94:G94"/>
    <mergeCell ref="H94:K94"/>
    <mergeCell ref="A95:G95"/>
    <mergeCell ref="H95:K95"/>
    <mergeCell ref="A96:G96"/>
    <mergeCell ref="H96:K96"/>
    <mergeCell ref="A97:G97"/>
    <mergeCell ref="H97:K97"/>
    <mergeCell ref="A98:G98"/>
    <mergeCell ref="H98:K98"/>
    <mergeCell ref="A99:G99"/>
    <mergeCell ref="H99:K99"/>
    <mergeCell ref="A100:G100"/>
    <mergeCell ref="H100:K100"/>
    <mergeCell ref="A101:G101"/>
    <mergeCell ref="H101:K101"/>
    <mergeCell ref="A102:G102"/>
    <mergeCell ref="H102:K102"/>
    <mergeCell ref="A103:G103"/>
    <mergeCell ref="H103:K103"/>
    <mergeCell ref="A104:G104"/>
    <mergeCell ref="H104:K104"/>
    <mergeCell ref="A105:G105"/>
    <mergeCell ref="H105:K105"/>
    <mergeCell ref="A106:G106"/>
    <mergeCell ref="H106:K106"/>
    <mergeCell ref="A107:G107"/>
    <mergeCell ref="H107:K107"/>
    <mergeCell ref="A108:G108"/>
    <mergeCell ref="H108:K108"/>
    <mergeCell ref="A109:G109"/>
    <mergeCell ref="H109:K109"/>
    <mergeCell ref="A110:G110"/>
    <mergeCell ref="H110:K110"/>
    <mergeCell ref="A111:G111"/>
    <mergeCell ref="H111:K111"/>
    <mergeCell ref="A112:G112"/>
    <mergeCell ref="H112:K112"/>
    <mergeCell ref="A113:G113"/>
    <mergeCell ref="H113:K113"/>
    <mergeCell ref="A114:G114"/>
    <mergeCell ref="H114:K114"/>
    <mergeCell ref="A115:G115"/>
    <mergeCell ref="H115:K115"/>
    <mergeCell ref="A116:G116"/>
    <mergeCell ref="H116:K116"/>
    <mergeCell ref="A117:G117"/>
    <mergeCell ref="H117:K117"/>
    <mergeCell ref="A118:G118"/>
    <mergeCell ref="H118:K118"/>
    <mergeCell ref="A119:G119"/>
    <mergeCell ref="H119:K119"/>
    <mergeCell ref="A120:G120"/>
    <mergeCell ref="H120:K120"/>
    <mergeCell ref="A121:G121"/>
    <mergeCell ref="H121:K121"/>
    <mergeCell ref="A122:G122"/>
    <mergeCell ref="H122:K122"/>
    <mergeCell ref="A123:G123"/>
    <mergeCell ref="H123:K123"/>
    <mergeCell ref="A124:G124"/>
    <mergeCell ref="H124:K124"/>
    <mergeCell ref="A125:G125"/>
    <mergeCell ref="H125:K125"/>
    <mergeCell ref="A126:G126"/>
    <mergeCell ref="H126:K126"/>
    <mergeCell ref="A127:G127"/>
    <mergeCell ref="H127:K127"/>
    <mergeCell ref="A128:G128"/>
    <mergeCell ref="H128:K128"/>
    <mergeCell ref="A129:G129"/>
    <mergeCell ref="H129:K129"/>
    <mergeCell ref="A130:G130"/>
    <mergeCell ref="H130:K130"/>
    <mergeCell ref="A131:G131"/>
    <mergeCell ref="H131:K131"/>
    <mergeCell ref="A132:G132"/>
    <mergeCell ref="H132:K132"/>
    <mergeCell ref="A133:G133"/>
    <mergeCell ref="H133:K133"/>
    <mergeCell ref="A134:G134"/>
    <mergeCell ref="H134:K134"/>
    <mergeCell ref="A135:G135"/>
    <mergeCell ref="H135:K135"/>
    <mergeCell ref="A137:E139"/>
    <mergeCell ref="G137:G139"/>
    <mergeCell ref="H137:H139"/>
    <mergeCell ref="I137:L137"/>
    <mergeCell ref="I138:J138"/>
    <mergeCell ref="K138:L138"/>
    <mergeCell ref="A140:E140"/>
    <mergeCell ref="K140:L140"/>
    <mergeCell ref="A141:E141"/>
    <mergeCell ref="K141:L141"/>
    <mergeCell ref="A142:E142"/>
    <mergeCell ref="K142:L142"/>
    <mergeCell ref="A143:E143"/>
    <mergeCell ref="K143:L143"/>
    <mergeCell ref="A144:E144"/>
    <mergeCell ref="K144:L144"/>
    <mergeCell ref="A145:E145"/>
    <mergeCell ref="K145:L145"/>
    <mergeCell ref="A146:E146"/>
    <mergeCell ref="K146:L146"/>
    <mergeCell ref="A147:E147"/>
    <mergeCell ref="K147:L147"/>
    <mergeCell ref="A148:E148"/>
    <mergeCell ref="K148:L148"/>
    <mergeCell ref="A149:E149"/>
    <mergeCell ref="K149:L149"/>
    <mergeCell ref="A150:E150"/>
    <mergeCell ref="K150:L150"/>
    <mergeCell ref="A151:E151"/>
    <mergeCell ref="K151:L151"/>
    <mergeCell ref="A152:E152"/>
    <mergeCell ref="K152:L152"/>
    <mergeCell ref="A153:E153"/>
    <mergeCell ref="K153:L153"/>
    <mergeCell ref="A154:E154"/>
    <mergeCell ref="K154:L154"/>
    <mergeCell ref="A155:E155"/>
    <mergeCell ref="K155:L155"/>
    <mergeCell ref="A156:E156"/>
    <mergeCell ref="K156:L156"/>
    <mergeCell ref="A157:E157"/>
    <mergeCell ref="K157:L157"/>
    <mergeCell ref="A158:E158"/>
    <mergeCell ref="K158:L158"/>
    <mergeCell ref="A159:E159"/>
    <mergeCell ref="K159:L159"/>
    <mergeCell ref="A160:E160"/>
    <mergeCell ref="K160:L160"/>
    <mergeCell ref="A161:E161"/>
    <mergeCell ref="K161:L161"/>
    <mergeCell ref="A162:E162"/>
    <mergeCell ref="K162:L162"/>
    <mergeCell ref="A163:E163"/>
    <mergeCell ref="K163:L163"/>
    <mergeCell ref="A164:E164"/>
    <mergeCell ref="K164:L164"/>
    <mergeCell ref="A166:E166"/>
    <mergeCell ref="K166:L166"/>
    <mergeCell ref="A167:E167"/>
    <mergeCell ref="K167:L167"/>
    <mergeCell ref="A168:E168"/>
    <mergeCell ref="K168:L168"/>
    <mergeCell ref="A169:E169"/>
    <mergeCell ref="K169:L169"/>
    <mergeCell ref="A171:E171"/>
    <mergeCell ref="K171:L171"/>
    <mergeCell ref="A172:E172"/>
    <mergeCell ref="K172:L172"/>
    <mergeCell ref="A173:E173"/>
    <mergeCell ref="K173:L173"/>
    <mergeCell ref="A177:E177"/>
    <mergeCell ref="K177:L177"/>
    <mergeCell ref="A178:E178"/>
    <mergeCell ref="K178:L178"/>
    <mergeCell ref="A179:E179"/>
    <mergeCell ref="K179:L179"/>
    <mergeCell ref="A180:E180"/>
    <mergeCell ref="K180:L180"/>
    <mergeCell ref="A183:E183"/>
    <mergeCell ref="K183:L183"/>
    <mergeCell ref="A181:E181"/>
    <mergeCell ref="K181:L181"/>
    <mergeCell ref="A182:E182"/>
    <mergeCell ref="K182:L182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2014-04-16T07:43:34Z</cp:lastPrinted>
  <dcterms:created xsi:type="dcterms:W3CDTF">1996-10-08T23:32:33Z</dcterms:created>
  <dcterms:modified xsi:type="dcterms:W3CDTF">2016-03-16T08:25:18Z</dcterms:modified>
  <cp:category/>
  <cp:version/>
  <cp:contentType/>
  <cp:contentStatus/>
</cp:coreProperties>
</file>